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32"/>
  <c r="P32" s="1"/>
  <c r="N44"/>
  <c r="P44" s="1"/>
  <c r="N52"/>
  <c r="P52" s="1"/>
  <c r="N64"/>
  <c r="P64" s="1"/>
  <c r="N76"/>
  <c r="P76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20"/>
  <c r="P20" s="1"/>
  <c r="N36"/>
  <c r="P36" s="1"/>
  <c r="N60"/>
  <c r="P60" s="1"/>
  <c r="N72"/>
  <c r="P72" s="1"/>
  <c r="N80"/>
  <c r="P80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8"/>
  <c r="P28" s="1"/>
  <c r="N40"/>
  <c r="P40" s="1"/>
  <c r="N48"/>
  <c r="P48" s="1"/>
  <c r="N56"/>
  <c r="P56" s="1"/>
  <c r="N68"/>
  <c r="P68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20"/>
  <c r="D20" s="1"/>
  <c r="B32"/>
  <c r="D32" s="1"/>
  <c r="Q32" s="1"/>
  <c r="B40"/>
  <c r="D40" s="1"/>
  <c r="B48"/>
  <c r="D48" s="1"/>
  <c r="B56"/>
  <c r="D56" s="1"/>
  <c r="B64"/>
  <c r="D64" s="1"/>
  <c r="B72"/>
  <c r="D72" s="1"/>
  <c r="B80"/>
  <c r="D80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28"/>
  <c r="D28" s="1"/>
  <c r="B52"/>
  <c r="D52" s="1"/>
  <c r="B68"/>
  <c r="D68" s="1"/>
  <c r="B76"/>
  <c r="D76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12"/>
  <c r="D12" s="1"/>
  <c r="B24"/>
  <c r="D24" s="1"/>
  <c r="B36"/>
  <c r="D36" s="1"/>
  <c r="B44"/>
  <c r="D44" s="1"/>
  <c r="Q44" s="1"/>
  <c r="B60"/>
  <c r="D60" s="1"/>
  <c r="B84"/>
  <c r="D84" s="1"/>
  <c r="B92"/>
  <c r="D92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3" i="81" l="1"/>
  <c r="Q30"/>
  <c r="Q25"/>
  <c r="Q43"/>
  <c r="Q91"/>
  <c r="Q85"/>
  <c r="Q78"/>
  <c r="Q73"/>
  <c r="Q92"/>
  <c r="Q53"/>
  <c r="Q64"/>
  <c r="Q27"/>
  <c r="Q59"/>
  <c r="Q37"/>
  <c r="Q55"/>
  <c r="Q75"/>
  <c r="Q39"/>
  <c r="Q11"/>
  <c r="Q94"/>
  <c r="Q76"/>
  <c r="Q58"/>
  <c r="Q14"/>
  <c r="Q90"/>
  <c r="Q5"/>
  <c r="Q46"/>
  <c r="Q10"/>
  <c r="Q74"/>
  <c r="Q62"/>
  <c r="Q40"/>
  <c r="Q26"/>
  <c r="Q24"/>
  <c r="Q23"/>
  <c r="Q7"/>
  <c r="Q87"/>
  <c r="Q47"/>
  <c r="Q31"/>
  <c r="Q88"/>
  <c r="Q80"/>
  <c r="Q72"/>
  <c r="Q71"/>
  <c r="Q48"/>
  <c r="Q42"/>
  <c r="Q28"/>
  <c r="Q16"/>
  <c r="Q15"/>
  <c r="Q8"/>
  <c r="T2" i="82"/>
  <c r="T2" i="79"/>
  <c r="DM99" i="11"/>
  <c r="Q60" i="81"/>
  <c r="Q12"/>
  <c r="Q56"/>
  <c r="Q98"/>
  <c r="Q82"/>
  <c r="Q66"/>
  <c r="Q50"/>
  <c r="Q34"/>
  <c r="Q18"/>
  <c r="Q95"/>
  <c r="Q79"/>
  <c r="Q63"/>
  <c r="Q86"/>
  <c r="Q70"/>
  <c r="Q54"/>
  <c r="Q38"/>
  <c r="Q22"/>
  <c r="Q6"/>
  <c r="Q52"/>
  <c r="Q84"/>
  <c r="Q68"/>
  <c r="Q20"/>
  <c r="Q36"/>
  <c r="Q4"/>
  <c r="Q83"/>
  <c r="Q67"/>
  <c r="Q51"/>
  <c r="Q35"/>
  <c r="Q19"/>
  <c r="Q3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K99" i="24"/>
  <c r="AB88" i="63"/>
  <c r="AB68"/>
  <c r="AB60"/>
  <c r="AB48"/>
  <c r="AB24"/>
  <c r="AB97"/>
  <c r="AB93"/>
  <c r="AB85"/>
  <c r="AB81"/>
  <c r="AB44" i="62"/>
  <c r="AB96" i="61"/>
  <c r="AB92"/>
  <c r="AB88"/>
  <c r="AB76"/>
  <c r="AB72"/>
  <c r="AB60"/>
  <c r="AB56"/>
  <c r="AB52"/>
  <c r="AB48"/>
  <c r="AB44"/>
  <c r="AB32"/>
  <c r="AB28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U37"/>
  <c r="F37"/>
  <c r="U36"/>
  <c r="F36"/>
  <c r="U35"/>
  <c r="F35"/>
  <c r="U34"/>
  <c r="U33"/>
  <c r="F33"/>
  <c r="U32"/>
  <c r="F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63" l="1"/>
  <c r="F74" i="62"/>
  <c r="F52"/>
  <c r="O99" i="81"/>
  <c r="L99"/>
  <c r="F99"/>
  <c r="I99"/>
  <c r="C99"/>
  <c r="C99" i="63"/>
  <c r="C99" i="56"/>
  <c r="F62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N48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O88" s="1"/>
  <c r="N91"/>
  <c r="N92"/>
  <c r="N95"/>
  <c r="N96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O32"/>
  <c r="V16"/>
  <c r="O16"/>
  <c r="V24" i="56"/>
  <c r="V26"/>
  <c r="O35"/>
  <c r="V40"/>
  <c r="V42"/>
  <c r="N8" i="55"/>
  <c r="F9"/>
  <c r="I99"/>
  <c r="M99"/>
  <c r="G10"/>
  <c r="N12"/>
  <c r="F13"/>
  <c r="N28"/>
  <c r="O28" s="1"/>
  <c r="F29"/>
  <c r="N44"/>
  <c r="O44" s="1"/>
  <c r="F45"/>
  <c r="G58"/>
  <c r="N60"/>
  <c r="F61"/>
  <c r="O64"/>
  <c r="O80"/>
  <c r="O45" i="56"/>
  <c r="O65"/>
  <c r="O15"/>
  <c r="V36"/>
  <c r="O47"/>
  <c r="O70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77"/>
  <c r="O93"/>
  <c r="O86" i="55"/>
  <c r="O7" i="56"/>
  <c r="O23"/>
  <c r="V28"/>
  <c r="V44"/>
  <c r="V82"/>
  <c r="J99" i="55"/>
  <c r="N24"/>
  <c r="N40"/>
  <c r="O40" s="1"/>
  <c r="N56"/>
  <c r="O96"/>
  <c r="O56" i="56"/>
  <c r="V38" i="58"/>
  <c r="V70"/>
  <c r="V86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76"/>
  <c r="V80"/>
  <c r="V88"/>
  <c r="V96"/>
  <c r="F3" i="56"/>
  <c r="F99" s="1"/>
  <c r="V5"/>
  <c r="V9"/>
  <c r="V13"/>
  <c r="V17"/>
  <c r="V21"/>
  <c r="V25"/>
  <c r="V33"/>
  <c r="V37"/>
  <c r="V41"/>
  <c r="V45"/>
  <c r="V49"/>
  <c r="V53"/>
  <c r="V57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56" i="55"/>
  <c r="O92"/>
  <c r="O60"/>
  <c r="O94" i="56"/>
  <c r="O86"/>
  <c r="O48"/>
  <c r="O32"/>
  <c r="O25"/>
  <c r="O38" i="55"/>
  <c r="O62"/>
  <c r="O46"/>
  <c r="O30"/>
  <c r="O97" i="56"/>
  <c r="O89"/>
  <c r="O81"/>
  <c r="V25" i="58"/>
  <c r="O92" i="56"/>
  <c r="O84"/>
  <c r="O76"/>
  <c r="O57" i="58"/>
  <c r="N99" i="81"/>
  <c r="P99" s="1"/>
  <c r="O74" i="58"/>
  <c r="O26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V39" i="56"/>
  <c r="O96"/>
  <c r="O80"/>
  <c r="O72"/>
  <c r="O60"/>
  <c r="O52"/>
  <c r="O44"/>
  <c r="O40"/>
  <c r="O24"/>
  <c r="G91" i="55"/>
  <c r="V91" s="1"/>
  <c r="G87"/>
  <c r="V87" s="1"/>
  <c r="V72"/>
  <c r="O24"/>
  <c r="V51"/>
  <c r="G42"/>
  <c r="G26"/>
  <c r="V26" s="1"/>
  <c r="O14"/>
  <c r="O9"/>
  <c r="O51" i="56"/>
  <c r="O29"/>
  <c r="O57"/>
  <c r="O13"/>
  <c r="O71" i="55"/>
  <c r="O70"/>
  <c r="V66"/>
  <c r="G39"/>
  <c r="V39" s="1"/>
  <c r="O27"/>
  <c r="G23"/>
  <c r="V23" s="1"/>
  <c r="O20"/>
  <c r="O98"/>
  <c r="O12"/>
  <c r="V65" i="58"/>
  <c r="G86" i="57"/>
  <c r="O86" s="1"/>
  <c r="G78"/>
  <c r="V78" s="1"/>
  <c r="G54"/>
  <c r="V54" s="1"/>
  <c r="G46"/>
  <c r="V46" s="1"/>
  <c r="G38"/>
  <c r="V38" s="1"/>
  <c r="G14"/>
  <c r="V14" s="1"/>
  <c r="O45" i="58"/>
  <c r="O93"/>
  <c r="G94" i="57"/>
  <c r="V94" s="1"/>
  <c r="G70"/>
  <c r="V70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38" i="57" l="1"/>
  <c r="O78"/>
  <c r="O5"/>
  <c r="O54"/>
  <c r="O43" i="58"/>
  <c r="O49" i="55"/>
  <c r="Q99" i="81"/>
  <c r="O91" i="55"/>
  <c r="O87"/>
  <c r="O4" i="56"/>
  <c r="V86" i="57"/>
  <c r="O77"/>
  <c r="O14"/>
  <c r="O26"/>
  <c r="O25"/>
  <c r="O9"/>
  <c r="O11" i="58"/>
  <c r="O94" i="57"/>
  <c r="O7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B91" i="78"/>
  <c r="Q30"/>
  <c r="I36"/>
  <c r="G30"/>
  <c r="O37"/>
  <c r="J92"/>
  <c r="H63"/>
  <c r="H82"/>
  <c r="I47"/>
  <c r="L53"/>
  <c r="N63"/>
  <c r="O56"/>
  <c r="P87"/>
  <c r="O88"/>
  <c r="P33"/>
  <c r="L54"/>
  <c r="I49"/>
  <c r="G77"/>
  <c r="P60"/>
  <c r="G6"/>
  <c r="H9"/>
  <c r="Q17"/>
  <c r="K9"/>
  <c r="H52"/>
  <c r="G65"/>
  <c r="P41"/>
  <c r="G85"/>
  <c r="H68"/>
  <c r="L4"/>
  <c r="K67"/>
  <c r="Q77"/>
  <c r="P52"/>
  <c r="P20"/>
  <c r="K58"/>
  <c r="K74"/>
  <c r="K78"/>
  <c r="J36"/>
  <c r="H7"/>
  <c r="I32"/>
  <c r="J81"/>
  <c r="I40"/>
  <c r="G81"/>
  <c r="Q70"/>
  <c r="Q45"/>
  <c r="H44"/>
  <c r="N7"/>
  <c r="J73"/>
  <c r="K52"/>
  <c r="J91"/>
  <c r="P72"/>
  <c r="L41"/>
  <c r="Q28"/>
  <c r="B15"/>
  <c r="O18"/>
  <c r="I78"/>
  <c r="N36"/>
  <c r="K80"/>
  <c r="N74"/>
  <c r="P27"/>
  <c r="K81"/>
  <c r="Q93"/>
  <c r="H36"/>
  <c r="O46"/>
  <c r="Q42"/>
  <c r="L61"/>
  <c r="B48"/>
  <c r="Q46"/>
  <c r="I56"/>
  <c r="G42"/>
  <c r="H26"/>
  <c r="P95"/>
  <c r="B94"/>
  <c r="I91"/>
  <c r="N96"/>
  <c r="H35"/>
  <c r="N14"/>
  <c r="Q51"/>
  <c r="L55"/>
  <c r="H78"/>
  <c r="N79"/>
  <c r="P93"/>
  <c r="J8"/>
  <c r="B42"/>
  <c r="B98"/>
  <c r="O95"/>
  <c r="O78"/>
  <c r="Q15"/>
  <c r="G74"/>
  <c r="H72"/>
  <c r="L67"/>
  <c r="N39"/>
  <c r="J54"/>
  <c r="H89"/>
  <c r="O94"/>
  <c r="O87"/>
  <c r="K42"/>
  <c r="L72"/>
  <c r="K37"/>
  <c r="G7"/>
  <c r="L51"/>
  <c r="P36"/>
  <c r="O44"/>
  <c r="L20"/>
  <c r="N44"/>
  <c r="B35"/>
  <c r="I43"/>
  <c r="K87"/>
  <c r="Q91"/>
  <c r="L22"/>
  <c r="H16"/>
  <c r="G46"/>
  <c r="Q7"/>
  <c r="Q12"/>
  <c r="L56"/>
  <c r="N22"/>
  <c r="B11"/>
  <c r="L48"/>
  <c r="K89"/>
  <c r="G33"/>
  <c r="Q57"/>
  <c r="H45"/>
  <c r="O32"/>
  <c r="L92"/>
  <c r="G9"/>
  <c r="L11"/>
  <c r="N24"/>
  <c r="P88"/>
  <c r="G75"/>
  <c r="L96"/>
  <c r="G10"/>
  <c r="G51"/>
  <c r="J85"/>
  <c r="P25"/>
  <c r="B67"/>
  <c r="H29"/>
  <c r="Q27"/>
  <c r="J83"/>
  <c r="I8"/>
  <c r="Q39"/>
  <c r="N85"/>
  <c r="L39"/>
  <c r="O85"/>
  <c r="K24"/>
  <c r="N98"/>
  <c r="J59"/>
  <c r="G90"/>
  <c r="P7"/>
  <c r="Q82"/>
  <c r="N92"/>
  <c r="B72"/>
  <c r="G56"/>
  <c r="O92"/>
  <c r="B20"/>
  <c r="G70"/>
  <c r="K5"/>
  <c r="H49"/>
  <c r="P19"/>
  <c r="J38"/>
  <c r="L84"/>
  <c r="B58"/>
  <c r="J65"/>
  <c r="J58"/>
  <c r="J64"/>
  <c r="G11"/>
  <c r="K51"/>
  <c r="I42"/>
  <c r="H54"/>
  <c r="H31"/>
  <c r="H96"/>
  <c r="O34"/>
  <c r="K48"/>
  <c r="H94"/>
  <c r="K70"/>
  <c r="N82"/>
  <c r="O17"/>
  <c r="B63"/>
  <c r="O66"/>
  <c r="H39"/>
  <c r="J70"/>
  <c r="P12"/>
  <c r="N27"/>
  <c r="H27"/>
  <c r="K39"/>
  <c r="N80"/>
  <c r="B80"/>
  <c r="J33"/>
  <c r="B73"/>
  <c r="O86"/>
  <c r="N51"/>
  <c r="B55"/>
  <c r="I60"/>
  <c r="L83"/>
  <c r="P91"/>
  <c r="O29"/>
  <c r="H4"/>
  <c r="Q8"/>
  <c r="B83"/>
  <c r="J34"/>
  <c r="H95"/>
  <c r="P78"/>
  <c r="L76"/>
  <c r="L13"/>
  <c r="J90"/>
  <c r="K61"/>
  <c r="N65"/>
  <c r="L58"/>
  <c r="J97"/>
  <c r="P92"/>
  <c r="L12"/>
  <c r="O21"/>
  <c r="G2"/>
  <c r="J55"/>
  <c r="K12"/>
  <c r="L79"/>
  <c r="Q54"/>
  <c r="L77"/>
  <c r="O45"/>
  <c r="I82"/>
  <c r="P5"/>
  <c r="L27"/>
  <c r="H34"/>
  <c r="H65"/>
  <c r="P80"/>
  <c r="P94"/>
  <c r="O71"/>
  <c r="Q90"/>
  <c r="I28"/>
  <c r="N8"/>
  <c r="N30"/>
  <c r="I20"/>
  <c r="I50"/>
  <c r="G49"/>
  <c r="L63"/>
  <c r="N13"/>
  <c r="I84"/>
  <c r="H48"/>
  <c r="B32"/>
  <c r="O39"/>
  <c r="L75"/>
  <c r="K65"/>
  <c r="B57"/>
  <c r="J47"/>
  <c r="Q73"/>
  <c r="P11"/>
  <c r="Q18"/>
  <c r="P24"/>
  <c r="K33"/>
  <c r="B17"/>
  <c r="O13"/>
  <c r="H77"/>
  <c r="F1"/>
  <c r="P43"/>
  <c r="H5"/>
  <c r="N26"/>
  <c r="I70"/>
  <c r="K43"/>
  <c r="H25"/>
  <c r="I83"/>
  <c r="J67"/>
  <c r="K98"/>
  <c r="K59"/>
  <c r="G71"/>
  <c r="G84"/>
  <c r="G82"/>
  <c r="G98"/>
  <c r="J16"/>
  <c r="G41"/>
  <c r="K85"/>
  <c r="P79"/>
  <c r="N49"/>
  <c r="L69"/>
  <c r="I92"/>
  <c r="B90"/>
  <c r="L25"/>
  <c r="H71"/>
  <c r="I31"/>
  <c r="Q95"/>
  <c r="H84"/>
  <c r="O84"/>
  <c r="B12"/>
  <c r="K40"/>
  <c r="N93"/>
  <c r="G54"/>
  <c r="K64"/>
  <c r="L88"/>
  <c r="I6"/>
  <c r="Q49"/>
  <c r="J21"/>
  <c r="I17"/>
  <c r="Q97"/>
  <c r="H97"/>
  <c r="K68"/>
  <c r="Q52"/>
  <c r="H86"/>
  <c r="N42"/>
  <c r="Q96"/>
  <c r="O98"/>
  <c r="G27"/>
  <c r="L64"/>
  <c r="N21"/>
  <c r="H10"/>
  <c r="L82"/>
  <c r="B71"/>
  <c r="P30"/>
  <c r="K46"/>
  <c r="I72"/>
  <c r="K38"/>
  <c r="Q11"/>
  <c r="K60"/>
  <c r="H91"/>
  <c r="N83"/>
  <c r="O40"/>
  <c r="O83"/>
  <c r="Q94"/>
  <c r="L50"/>
  <c r="K6"/>
  <c r="H76"/>
  <c r="J49"/>
  <c r="L60"/>
  <c r="I77"/>
  <c r="O20"/>
  <c r="N50"/>
  <c r="L16"/>
  <c r="Q80"/>
  <c r="L33"/>
  <c r="I38"/>
  <c r="H92"/>
  <c r="O68"/>
  <c r="N69"/>
  <c r="L86"/>
  <c r="B52"/>
  <c r="G86"/>
  <c r="H57"/>
  <c r="J78"/>
  <c r="G14"/>
  <c r="Q88"/>
  <c r="H90"/>
  <c r="G61"/>
  <c r="O42"/>
  <c r="G69"/>
  <c r="G66"/>
  <c r="B89"/>
  <c r="J40"/>
  <c r="B18"/>
  <c r="G67"/>
  <c r="O54"/>
  <c r="P75"/>
  <c r="O55"/>
  <c r="N94"/>
  <c r="L15"/>
  <c r="N89"/>
  <c r="B46"/>
  <c r="Q83"/>
  <c r="P16"/>
  <c r="I55"/>
  <c r="G25"/>
  <c r="Q44"/>
  <c r="G3"/>
  <c r="J31"/>
  <c r="G94"/>
  <c r="L57"/>
  <c r="Q5"/>
  <c r="B26"/>
  <c r="G59"/>
  <c r="P57"/>
  <c r="B84"/>
  <c r="I22"/>
  <c r="N91"/>
  <c r="P45"/>
  <c r="N5"/>
  <c r="Q19"/>
  <c r="J28"/>
  <c r="K32"/>
  <c r="Q72"/>
  <c r="P67"/>
  <c r="O75"/>
  <c r="Q71"/>
  <c r="I24"/>
  <c r="O19"/>
  <c r="B45"/>
  <c r="O6"/>
  <c r="J22"/>
  <c r="H73"/>
  <c r="K10"/>
  <c r="L52"/>
  <c r="O79"/>
  <c r="L19"/>
  <c r="I63"/>
  <c r="L34"/>
  <c r="I37"/>
  <c r="J29"/>
  <c r="O59"/>
  <c r="B33"/>
  <c r="J87"/>
  <c r="H37"/>
  <c r="K76"/>
  <c r="G55"/>
  <c r="L89"/>
  <c r="H32"/>
  <c r="H66"/>
  <c r="K4"/>
  <c r="G48"/>
  <c r="P62"/>
  <c r="B34"/>
  <c r="B39"/>
  <c r="L23"/>
  <c r="G95"/>
  <c r="L73"/>
  <c r="I58"/>
  <c r="H75"/>
  <c r="B30"/>
  <c r="L97"/>
  <c r="G53"/>
  <c r="O24"/>
  <c r="O73"/>
  <c r="H20"/>
  <c r="L78"/>
  <c r="G23"/>
  <c r="P14"/>
  <c r="I59"/>
  <c r="H42"/>
  <c r="J60"/>
  <c r="N61"/>
  <c r="H22"/>
  <c r="J15"/>
  <c r="O93"/>
  <c r="N95"/>
  <c r="G87"/>
  <c r="B65"/>
  <c r="N48"/>
  <c r="O48"/>
  <c r="I16"/>
  <c r="K11"/>
  <c r="B95"/>
  <c r="N87"/>
  <c r="I41"/>
  <c r="L47"/>
  <c r="I12"/>
  <c r="H50"/>
  <c r="G38"/>
  <c r="I48"/>
  <c r="G88"/>
  <c r="J69"/>
  <c r="Q92"/>
  <c r="O26"/>
  <c r="J46"/>
  <c r="J27"/>
  <c r="G45"/>
  <c r="B6"/>
  <c r="O70"/>
  <c r="I85"/>
  <c r="L95"/>
  <c r="G21"/>
  <c r="J14"/>
  <c r="Q13"/>
  <c r="N75"/>
  <c r="B13"/>
  <c r="J11"/>
  <c r="O90"/>
  <c r="N31"/>
  <c r="G78"/>
  <c r="N62"/>
  <c r="P96"/>
  <c r="I68"/>
  <c r="L6"/>
  <c r="Q66"/>
  <c r="K26"/>
  <c r="O50"/>
  <c r="O8"/>
  <c r="J19"/>
  <c r="N19"/>
  <c r="G17"/>
  <c r="L71"/>
  <c r="N58"/>
  <c r="L14"/>
  <c r="Q29"/>
  <c r="J30"/>
  <c r="B9"/>
  <c r="K35"/>
  <c r="P49"/>
  <c r="K23"/>
  <c r="O69"/>
  <c r="I46"/>
  <c r="N81"/>
  <c r="H61"/>
  <c r="H88"/>
  <c r="H53"/>
  <c r="N59"/>
  <c r="L5"/>
  <c r="J96"/>
  <c r="K49"/>
  <c r="H51"/>
  <c r="Q58"/>
  <c r="J10"/>
  <c r="N40"/>
  <c r="P98"/>
  <c r="K20"/>
  <c r="J51"/>
  <c r="P4"/>
  <c r="I44"/>
  <c r="I51"/>
  <c r="B59"/>
  <c r="J45"/>
  <c r="H30"/>
  <c r="J82"/>
  <c r="J63"/>
  <c r="B56"/>
  <c r="L49"/>
  <c r="O53"/>
  <c r="N6"/>
  <c r="K18"/>
  <c r="H18"/>
  <c r="I19"/>
  <c r="O74"/>
  <c r="K47"/>
  <c r="P86"/>
  <c r="N76"/>
  <c r="J13"/>
  <c r="J95"/>
  <c r="O36"/>
  <c r="K91"/>
  <c r="N38"/>
  <c r="P56"/>
  <c r="J32"/>
  <c r="B36"/>
  <c r="L35"/>
  <c r="P65"/>
  <c r="G79"/>
  <c r="N15"/>
  <c r="K95"/>
  <c r="K62"/>
  <c r="I61"/>
  <c r="N10"/>
  <c r="G83"/>
  <c r="K57"/>
  <c r="G68"/>
  <c r="I13"/>
  <c r="O33"/>
  <c r="O60"/>
  <c r="B76"/>
  <c r="Q56"/>
  <c r="H81"/>
  <c r="I71"/>
  <c r="P48"/>
  <c r="I65"/>
  <c r="G32"/>
  <c r="P44"/>
  <c r="P68"/>
  <c r="G36"/>
  <c r="O61"/>
  <c r="K36"/>
  <c r="O72"/>
  <c r="B62"/>
  <c r="L65"/>
  <c r="Q47"/>
  <c r="L29"/>
  <c r="J35"/>
  <c r="Q53"/>
  <c r="I54"/>
  <c r="Q61"/>
  <c r="G43"/>
  <c r="C1"/>
  <c r="B77"/>
  <c r="G26"/>
  <c r="K41"/>
  <c r="I23"/>
  <c r="B86"/>
  <c r="I30"/>
  <c r="P71"/>
  <c r="O96"/>
  <c r="B44"/>
  <c r="K19"/>
  <c r="I62"/>
  <c r="J23"/>
  <c r="H67"/>
  <c r="J18"/>
  <c r="J17"/>
  <c r="H21"/>
  <c r="N68"/>
  <c r="G80"/>
  <c r="K84"/>
  <c r="O14"/>
  <c r="N70"/>
  <c r="Q87"/>
  <c r="N56"/>
  <c r="Q67"/>
  <c r="K15"/>
  <c r="B8"/>
  <c r="P53"/>
  <c r="N64"/>
  <c r="H13"/>
  <c r="O64"/>
  <c r="O97"/>
  <c r="H40"/>
  <c r="G34"/>
  <c r="L98"/>
  <c r="O3"/>
  <c r="N25"/>
  <c r="H14"/>
  <c r="G40"/>
  <c r="G52"/>
  <c r="B75"/>
  <c r="I53"/>
  <c r="N32"/>
  <c r="G29"/>
  <c r="O80"/>
  <c r="N60"/>
  <c r="Q43"/>
  <c r="J77"/>
  <c r="N77"/>
  <c r="H15"/>
  <c r="K44"/>
  <c r="O7"/>
  <c r="Q36"/>
  <c r="G63"/>
  <c r="I93"/>
  <c r="B74"/>
  <c r="B82"/>
  <c r="P83"/>
  <c r="J74"/>
  <c r="I3"/>
  <c r="N3"/>
  <c r="B41"/>
  <c r="I15"/>
  <c r="H70"/>
  <c r="Q4"/>
  <c r="Q76"/>
  <c r="L3"/>
  <c r="B2"/>
  <c r="P3"/>
  <c r="H33"/>
  <c r="G37"/>
  <c r="N9"/>
  <c r="I69"/>
  <c r="P40"/>
  <c r="B61"/>
  <c r="J39"/>
  <c r="Q34"/>
  <c r="B22"/>
  <c r="O49"/>
  <c r="N71"/>
  <c r="N46"/>
  <c r="K86"/>
  <c r="B49"/>
  <c r="J53"/>
  <c r="L94"/>
  <c r="O5"/>
  <c r="J89"/>
  <c r="Q85"/>
  <c r="O35"/>
  <c r="I4"/>
  <c r="B16"/>
  <c r="J12"/>
  <c r="B50"/>
  <c r="P69"/>
  <c r="O22"/>
  <c r="P18"/>
  <c r="P84"/>
  <c r="K3"/>
  <c r="N86"/>
  <c r="G92"/>
  <c r="N53"/>
  <c r="O38"/>
  <c r="K50"/>
  <c r="I97"/>
  <c r="K55"/>
  <c r="L42"/>
  <c r="B79"/>
  <c r="I76"/>
  <c r="I74"/>
  <c r="K17"/>
  <c r="L31"/>
  <c r="Q60"/>
  <c r="P58"/>
  <c r="G64"/>
  <c r="K83"/>
  <c r="I87"/>
  <c r="I64"/>
  <c r="Q63"/>
  <c r="P63"/>
  <c r="N17"/>
  <c r="L93"/>
  <c r="H79"/>
  <c r="B92"/>
  <c r="K82"/>
  <c r="P70"/>
  <c r="N84"/>
  <c r="B54"/>
  <c r="K27"/>
  <c r="J62"/>
  <c r="I34"/>
  <c r="I26"/>
  <c r="I79"/>
  <c r="I86"/>
  <c r="B4"/>
  <c r="P74"/>
  <c r="P6"/>
  <c r="P9"/>
  <c r="L66"/>
  <c r="P17"/>
  <c r="K30"/>
  <c r="B40"/>
  <c r="I94"/>
  <c r="Q35"/>
  <c r="I80"/>
  <c r="B93"/>
  <c r="G8"/>
  <c r="Q10"/>
  <c r="I96"/>
  <c r="K21"/>
  <c r="J56"/>
  <c r="K22"/>
  <c r="G93"/>
  <c r="E1"/>
  <c r="K77"/>
  <c r="O52"/>
  <c r="O28"/>
  <c r="H87"/>
  <c r="J48"/>
  <c r="G28"/>
  <c r="G44"/>
  <c r="H12"/>
  <c r="P77"/>
  <c r="O11"/>
  <c r="L36"/>
  <c r="J68"/>
  <c r="Q32"/>
  <c r="K63"/>
  <c r="Q98"/>
  <c r="B47"/>
  <c r="Q64"/>
  <c r="J86"/>
  <c r="Q65"/>
  <c r="J42"/>
  <c r="H56"/>
  <c r="B10"/>
  <c r="G58"/>
  <c r="K97"/>
  <c r="O77"/>
  <c r="Q21"/>
  <c r="Q40"/>
  <c r="G35"/>
  <c r="N88"/>
  <c r="L26"/>
  <c r="G73"/>
  <c r="J50"/>
  <c r="I66"/>
  <c r="L30"/>
  <c r="J43"/>
  <c r="K96"/>
  <c r="I67"/>
  <c r="L87"/>
  <c r="K94"/>
  <c r="K34"/>
  <c r="Q25"/>
  <c r="H85"/>
  <c r="N20"/>
  <c r="B97"/>
  <c r="N34"/>
  <c r="L8"/>
  <c r="L28"/>
  <c r="L21"/>
  <c r="N18"/>
  <c r="G89"/>
  <c r="Q68"/>
  <c r="J61"/>
  <c r="D1"/>
  <c r="J24"/>
  <c r="P59"/>
  <c r="K13"/>
  <c r="O62"/>
  <c r="I88"/>
  <c r="N37"/>
  <c r="L32"/>
  <c r="J41"/>
  <c r="B64"/>
  <c r="J75"/>
  <c r="O41"/>
  <c r="L91"/>
  <c r="H60"/>
  <c r="B53"/>
  <c r="O47"/>
  <c r="L59"/>
  <c r="B24"/>
  <c r="O12"/>
  <c r="H55"/>
  <c r="G20"/>
  <c r="O63"/>
  <c r="Q6"/>
  <c r="J79"/>
  <c r="G39"/>
  <c r="N12"/>
  <c r="O4"/>
  <c r="K56"/>
  <c r="P13"/>
  <c r="Q26"/>
  <c r="L90"/>
  <c r="P22"/>
  <c r="J98"/>
  <c r="Q79"/>
  <c r="K73"/>
  <c r="P39"/>
  <c r="H59"/>
  <c r="O91"/>
  <c r="K79"/>
  <c r="N78"/>
  <c r="B21"/>
  <c r="H2"/>
  <c r="N28"/>
  <c r="Q81"/>
  <c r="Q31"/>
  <c r="B3"/>
  <c r="N33"/>
  <c r="Q37"/>
  <c r="I33"/>
  <c r="J72"/>
  <c r="N66"/>
  <c r="B14"/>
  <c r="G97"/>
  <c r="G50"/>
  <c r="Q75"/>
  <c r="K53"/>
  <c r="H62"/>
  <c r="O31"/>
  <c r="K14"/>
  <c r="H64"/>
  <c r="G5"/>
  <c r="I25"/>
  <c r="B69"/>
  <c r="L85"/>
  <c r="H38"/>
  <c r="P38"/>
  <c r="P64"/>
  <c r="O27"/>
  <c r="Q20"/>
  <c r="P37"/>
  <c r="I39"/>
  <c r="Q22"/>
  <c r="G16"/>
  <c r="L37"/>
  <c r="I57"/>
  <c r="N97"/>
  <c r="P85"/>
  <c r="I90"/>
  <c r="L43"/>
  <c r="P89"/>
  <c r="L10"/>
  <c r="B85"/>
  <c r="H43"/>
  <c r="K69"/>
  <c r="B19"/>
  <c r="N11"/>
  <c r="B78"/>
  <c r="J93"/>
  <c r="H24"/>
  <c r="I27"/>
  <c r="Q9"/>
  <c r="P35"/>
  <c r="G57"/>
  <c r="L62"/>
  <c r="N90"/>
  <c r="L46"/>
  <c r="N29"/>
  <c r="H80"/>
  <c r="Q55"/>
  <c r="P31"/>
  <c r="L44"/>
  <c r="P90"/>
  <c r="J5"/>
  <c r="H69"/>
  <c r="Q24"/>
  <c r="B51"/>
  <c r="Q78"/>
  <c r="I11"/>
  <c r="G96"/>
  <c r="I95"/>
  <c r="J52"/>
  <c r="J44"/>
  <c r="G18"/>
  <c r="H6"/>
  <c r="K8"/>
  <c r="Q33"/>
  <c r="B31"/>
  <c r="B27"/>
  <c r="H11"/>
  <c r="K90"/>
  <c r="K31"/>
  <c r="O10"/>
  <c r="B25"/>
  <c r="I45"/>
  <c r="L9"/>
  <c r="L45"/>
  <c r="Q86"/>
  <c r="P8"/>
  <c r="K71"/>
  <c r="I10"/>
  <c r="B43"/>
  <c r="H74"/>
  <c r="N47"/>
  <c r="L70"/>
  <c r="H23"/>
  <c r="G4"/>
  <c r="K28"/>
  <c r="O30"/>
  <c r="Q38"/>
  <c r="H28"/>
  <c r="B29"/>
  <c r="J9"/>
  <c r="K88"/>
  <c r="N43"/>
  <c r="Q89"/>
  <c r="O82"/>
  <c r="Q62"/>
  <c r="B87"/>
  <c r="L24"/>
  <c r="P76"/>
  <c r="P32"/>
  <c r="L18"/>
  <c r="N45"/>
  <c r="P97"/>
  <c r="J76"/>
  <c r="P55"/>
  <c r="H98"/>
  <c r="I18"/>
  <c r="O15"/>
  <c r="B37"/>
  <c r="I98"/>
  <c r="K75"/>
  <c r="N4"/>
  <c r="Q23"/>
  <c r="O9"/>
  <c r="I89"/>
  <c r="P26"/>
  <c r="K66"/>
  <c r="N67"/>
  <c r="J37"/>
  <c r="O89"/>
  <c r="K25"/>
  <c r="I73"/>
  <c r="H46"/>
  <c r="J26"/>
  <c r="G76"/>
  <c r="G12"/>
  <c r="P51"/>
  <c r="G91"/>
  <c r="N41"/>
  <c r="Q50"/>
  <c r="O16"/>
  <c r="O23"/>
  <c r="K16"/>
  <c r="L68"/>
  <c r="G13"/>
  <c r="P54"/>
  <c r="N16"/>
  <c r="N52"/>
  <c r="B68"/>
  <c r="Q69"/>
  <c r="H3"/>
  <c r="G47"/>
  <c r="J66"/>
  <c r="Q16"/>
  <c r="L40"/>
  <c r="G31"/>
  <c r="H19"/>
  <c r="L81"/>
  <c r="Q3"/>
  <c r="J3"/>
  <c r="B88"/>
  <c r="B60"/>
  <c r="L7"/>
  <c r="J94"/>
  <c r="N23"/>
  <c r="N73"/>
  <c r="B23"/>
  <c r="K29"/>
  <c r="P50"/>
  <c r="B70"/>
  <c r="P61"/>
  <c r="I29"/>
  <c r="B81"/>
  <c r="I5"/>
  <c r="G24"/>
  <c r="G72"/>
  <c r="B28"/>
  <c r="O58"/>
  <c r="P46"/>
  <c r="H93"/>
  <c r="N35"/>
  <c r="P10"/>
  <c r="I52"/>
  <c r="B66"/>
  <c r="Q84"/>
  <c r="H47"/>
  <c r="P15"/>
  <c r="P23"/>
  <c r="J80"/>
  <c r="Q74"/>
  <c r="I21"/>
  <c r="K72"/>
  <c r="O65"/>
  <c r="Q41"/>
  <c r="L17"/>
  <c r="B96"/>
  <c r="O43"/>
  <c r="I14"/>
  <c r="P82"/>
  <c r="H58"/>
  <c r="O76"/>
  <c r="I9"/>
  <c r="J6"/>
  <c r="G15"/>
  <c r="P42"/>
  <c r="P21"/>
  <c r="K45"/>
  <c r="P73"/>
  <c r="I35"/>
  <c r="O51"/>
  <c r="J71"/>
  <c r="H83"/>
  <c r="I7"/>
  <c r="P47"/>
  <c r="H41"/>
  <c r="J88"/>
  <c r="L38"/>
  <c r="J84"/>
  <c r="P81"/>
  <c r="N55"/>
  <c r="N57"/>
  <c r="O81"/>
  <c r="P66"/>
  <c r="O25"/>
  <c r="K92"/>
  <c r="Q48"/>
  <c r="K93"/>
  <c r="Q14"/>
  <c r="J4"/>
  <c r="N72"/>
  <c r="K54"/>
  <c r="L80"/>
  <c r="H8"/>
  <c r="B7"/>
  <c r="O67"/>
  <c r="G19"/>
  <c r="P29"/>
  <c r="P28"/>
  <c r="N54"/>
  <c r="H17"/>
  <c r="I75"/>
  <c r="G60"/>
  <c r="G22"/>
  <c r="J25"/>
  <c r="Q59"/>
  <c r="J7"/>
  <c r="B38"/>
  <c r="I81"/>
  <c r="P34"/>
  <c r="J57"/>
  <c r="K7"/>
  <c r="B5"/>
  <c r="L74"/>
  <c r="J20"/>
  <c r="G62"/>
  <c r="O57"/>
  <c r="D5" l="1"/>
  <c r="C5"/>
  <c r="E5"/>
  <c r="F5"/>
  <c r="M81"/>
  <c r="C38"/>
  <c r="E38"/>
  <c r="F38"/>
  <c r="D38"/>
  <c r="M75"/>
  <c r="R54"/>
  <c r="C7"/>
  <c r="D7"/>
  <c r="F7"/>
  <c r="E7"/>
  <c r="R72"/>
  <c r="R57"/>
  <c r="R55"/>
  <c r="M7"/>
  <c r="M35"/>
  <c r="M9"/>
  <c r="M14"/>
  <c r="F96"/>
  <c r="E96"/>
  <c r="C96"/>
  <c r="D96"/>
  <c r="M21"/>
  <c r="C66"/>
  <c r="D66"/>
  <c r="E66"/>
  <c r="F66"/>
  <c r="M52"/>
  <c r="R35"/>
  <c r="D28"/>
  <c r="F28"/>
  <c r="E28"/>
  <c r="C28"/>
  <c r="M5"/>
  <c r="F81"/>
  <c r="D81"/>
  <c r="C81"/>
  <c r="E81"/>
  <c r="M29"/>
  <c r="C70"/>
  <c r="D70"/>
  <c r="E70"/>
  <c r="F70"/>
  <c r="F23"/>
  <c r="C23"/>
  <c r="D23"/>
  <c r="E23"/>
  <c r="R73"/>
  <c r="R23"/>
  <c r="F60"/>
  <c r="E60"/>
  <c r="D60"/>
  <c r="C60"/>
  <c r="E88"/>
  <c r="C88"/>
  <c r="F88"/>
  <c r="D88"/>
  <c r="J99"/>
  <c r="Q99"/>
  <c r="H99"/>
  <c r="E68"/>
  <c r="D68"/>
  <c r="F68"/>
  <c r="C68"/>
  <c r="R52"/>
  <c r="R16"/>
  <c r="R41"/>
  <c r="M73"/>
  <c r="R67"/>
  <c r="M89"/>
  <c r="R4"/>
  <c r="M98"/>
  <c r="F37"/>
  <c r="D37"/>
  <c r="C37"/>
  <c r="E37"/>
  <c r="M18"/>
  <c r="R45"/>
  <c r="F87"/>
  <c r="E87"/>
  <c r="C87"/>
  <c r="D87"/>
  <c r="R43"/>
  <c r="F29"/>
  <c r="D29"/>
  <c r="C29"/>
  <c r="E29"/>
  <c r="R47"/>
  <c r="D43"/>
  <c r="F43"/>
  <c r="C43"/>
  <c r="E43"/>
  <c r="M10"/>
  <c r="M45"/>
  <c r="C25"/>
  <c r="E25"/>
  <c r="D25"/>
  <c r="F25"/>
  <c r="F27"/>
  <c r="E27"/>
  <c r="D27"/>
  <c r="C27"/>
  <c r="E31"/>
  <c r="C31"/>
  <c r="D31"/>
  <c r="F31"/>
  <c r="M95"/>
  <c r="M11"/>
  <c r="C51"/>
  <c r="D51"/>
  <c r="E51"/>
  <c r="F51"/>
  <c r="R29"/>
  <c r="R90"/>
  <c r="M27"/>
  <c r="D78"/>
  <c r="C78"/>
  <c r="E78"/>
  <c r="F78"/>
  <c r="R11"/>
  <c r="E19"/>
  <c r="C19"/>
  <c r="D19"/>
  <c r="F19"/>
  <c r="E85"/>
  <c r="C85"/>
  <c r="D85"/>
  <c r="F85"/>
  <c r="M90"/>
  <c r="R97"/>
  <c r="M57"/>
  <c r="M39"/>
  <c r="C69"/>
  <c r="F69"/>
  <c r="D69"/>
  <c r="E69"/>
  <c r="M25"/>
  <c r="E14"/>
  <c r="F14"/>
  <c r="C14"/>
  <c r="D14"/>
  <c r="R66"/>
  <c r="M33"/>
  <c r="R33"/>
  <c r="D3"/>
  <c r="C3"/>
  <c r="B99"/>
  <c r="F3"/>
  <c r="E3"/>
  <c r="R28"/>
  <c r="F21"/>
  <c r="C21"/>
  <c r="D21"/>
  <c r="E21"/>
  <c r="R78"/>
  <c r="R12"/>
  <c r="F24"/>
  <c r="E24"/>
  <c r="D24"/>
  <c r="C24"/>
  <c r="D53"/>
  <c r="F53"/>
  <c r="C53"/>
  <c r="E53"/>
  <c r="F64"/>
  <c r="E64"/>
  <c r="C64"/>
  <c r="D64"/>
  <c r="R37"/>
  <c r="M88"/>
  <c r="R18"/>
  <c r="R34"/>
  <c r="F97"/>
  <c r="C97"/>
  <c r="E97"/>
  <c r="D97"/>
  <c r="R20"/>
  <c r="M67"/>
  <c r="M66"/>
  <c r="R88"/>
  <c r="D10"/>
  <c r="E10"/>
  <c r="F10"/>
  <c r="C10"/>
  <c r="F47"/>
  <c r="E47"/>
  <c r="C47"/>
  <c r="D47"/>
  <c r="M96"/>
  <c r="E93"/>
  <c r="C93"/>
  <c r="D93"/>
  <c r="F93"/>
  <c r="M80"/>
  <c r="M94"/>
  <c r="E40"/>
  <c r="C40"/>
  <c r="F40"/>
  <c r="D40"/>
  <c r="D4"/>
  <c r="E4"/>
  <c r="F4"/>
  <c r="C4"/>
  <c r="M86"/>
  <c r="M79"/>
  <c r="M26"/>
  <c r="M34"/>
  <c r="E54"/>
  <c r="F54"/>
  <c r="D54"/>
  <c r="C54"/>
  <c r="R84"/>
  <c r="D92"/>
  <c r="F92"/>
  <c r="C92"/>
  <c r="E92"/>
  <c r="R17"/>
  <c r="M64"/>
  <c r="M87"/>
  <c r="M74"/>
  <c r="M76"/>
  <c r="E79"/>
  <c r="C79"/>
  <c r="F79"/>
  <c r="D79"/>
  <c r="M97"/>
  <c r="R53"/>
  <c r="R86"/>
  <c r="K99"/>
  <c r="C50"/>
  <c r="F50"/>
  <c r="D50"/>
  <c r="E50"/>
  <c r="E16"/>
  <c r="C16"/>
  <c r="F16"/>
  <c r="D16"/>
  <c r="M4"/>
  <c r="D49"/>
  <c r="E49"/>
  <c r="C49"/>
  <c r="F49"/>
  <c r="R46"/>
  <c r="R71"/>
  <c r="E22"/>
  <c r="C22"/>
  <c r="D22"/>
  <c r="F22"/>
  <c r="C61"/>
  <c r="F61"/>
  <c r="E61"/>
  <c r="D61"/>
  <c r="M69"/>
  <c r="R9"/>
  <c r="P99"/>
  <c r="L99"/>
  <c r="M15"/>
  <c r="D41"/>
  <c r="F41"/>
  <c r="C41"/>
  <c r="E41"/>
  <c r="N99"/>
  <c r="R3"/>
  <c r="M3"/>
  <c r="I99"/>
  <c r="D82"/>
  <c r="E82"/>
  <c r="F82"/>
  <c r="C82"/>
  <c r="D74"/>
  <c r="F74"/>
  <c r="E74"/>
  <c r="C74"/>
  <c r="M93"/>
  <c r="R77"/>
  <c r="R60"/>
  <c r="R32"/>
  <c r="M53"/>
  <c r="F75"/>
  <c r="E75"/>
  <c r="C75"/>
  <c r="D75"/>
  <c r="R25"/>
  <c r="O99"/>
  <c r="R64"/>
  <c r="E8"/>
  <c r="C8"/>
  <c r="D8"/>
  <c r="F8"/>
  <c r="R56"/>
  <c r="R70"/>
  <c r="R68"/>
  <c r="M62"/>
  <c r="F44"/>
  <c r="E44"/>
  <c r="C44"/>
  <c r="D44"/>
  <c r="M30"/>
  <c r="C86"/>
  <c r="D86"/>
  <c r="E86"/>
  <c r="F86"/>
  <c r="M23"/>
  <c r="E77"/>
  <c r="C77"/>
  <c r="F77"/>
  <c r="D77"/>
  <c r="M54"/>
  <c r="C62"/>
  <c r="E62"/>
  <c r="F62"/>
  <c r="D62"/>
  <c r="M65"/>
  <c r="M71"/>
  <c r="C76"/>
  <c r="D76"/>
  <c r="F76"/>
  <c r="E76"/>
  <c r="M13"/>
  <c r="R10"/>
  <c r="M61"/>
  <c r="R15"/>
  <c r="F36"/>
  <c r="C36"/>
  <c r="D36"/>
  <c r="E36"/>
  <c r="R38"/>
  <c r="R76"/>
  <c r="M19"/>
  <c r="R6"/>
  <c r="E56"/>
  <c r="F56"/>
  <c r="D56"/>
  <c r="C56"/>
  <c r="D59"/>
  <c r="C59"/>
  <c r="E59"/>
  <c r="F59"/>
  <c r="M51"/>
  <c r="M44"/>
  <c r="R40"/>
  <c r="R59"/>
  <c r="R81"/>
  <c r="M46"/>
  <c r="E9"/>
  <c r="F9"/>
  <c r="D9"/>
  <c r="C9"/>
  <c r="R58"/>
  <c r="R19"/>
  <c r="M68"/>
  <c r="R62"/>
  <c r="R31"/>
  <c r="C13"/>
  <c r="E13"/>
  <c r="F13"/>
  <c r="D13"/>
  <c r="R75"/>
  <c r="M85"/>
  <c r="C6"/>
  <c r="F6"/>
  <c r="D6"/>
  <c r="E6"/>
  <c r="M48"/>
  <c r="M12"/>
  <c r="M41"/>
  <c r="R87"/>
  <c r="C95"/>
  <c r="E95"/>
  <c r="F95"/>
  <c r="D95"/>
  <c r="M16"/>
  <c r="R48"/>
  <c r="F65"/>
  <c r="D65"/>
  <c r="E65"/>
  <c r="C65"/>
  <c r="R95"/>
  <c r="R61"/>
  <c r="M59"/>
  <c r="F30"/>
  <c r="D30"/>
  <c r="C30"/>
  <c r="E30"/>
  <c r="M58"/>
  <c r="F39"/>
  <c r="D39"/>
  <c r="C39"/>
  <c r="E39"/>
  <c r="C34"/>
  <c r="E34"/>
  <c r="D34"/>
  <c r="F34"/>
  <c r="F33"/>
  <c r="C33"/>
  <c r="D33"/>
  <c r="E33"/>
  <c r="M37"/>
  <c r="M63"/>
  <c r="C45"/>
  <c r="E45"/>
  <c r="F45"/>
  <c r="D45"/>
  <c r="M24"/>
  <c r="R5"/>
  <c r="R91"/>
  <c r="M22"/>
  <c r="F84"/>
  <c r="C84"/>
  <c r="D84"/>
  <c r="E84"/>
  <c r="D26"/>
  <c r="C26"/>
  <c r="F26"/>
  <c r="E26"/>
  <c r="G99"/>
  <c r="M55"/>
  <c r="D46"/>
  <c r="C46"/>
  <c r="F46"/>
  <c r="E46"/>
  <c r="R89"/>
  <c r="R94"/>
  <c r="D18"/>
  <c r="E18"/>
  <c r="C18"/>
  <c r="F18"/>
  <c r="E89"/>
  <c r="F89"/>
  <c r="D89"/>
  <c r="C89"/>
  <c r="C52"/>
  <c r="E52"/>
  <c r="F52"/>
  <c r="D52"/>
  <c r="R69"/>
  <c r="M38"/>
  <c r="R50"/>
  <c r="M77"/>
  <c r="R83"/>
  <c r="M72"/>
  <c r="C71"/>
  <c r="F71"/>
  <c r="E71"/>
  <c r="D71"/>
  <c r="R21"/>
  <c r="R42"/>
  <c r="M17"/>
  <c r="M6"/>
  <c r="R93"/>
  <c r="F12"/>
  <c r="D12"/>
  <c r="E12"/>
  <c r="C12"/>
  <c r="M31"/>
  <c r="D90"/>
  <c r="C90"/>
  <c r="F90"/>
  <c r="E90"/>
  <c r="M92"/>
  <c r="R49"/>
  <c r="M83"/>
  <c r="M70"/>
  <c r="R26"/>
  <c r="F17"/>
  <c r="D17"/>
  <c r="C17"/>
  <c r="C99" s="1"/>
  <c r="E17"/>
  <c r="C57"/>
  <c r="D57"/>
  <c r="F57"/>
  <c r="E57"/>
  <c r="E32"/>
  <c r="F32"/>
  <c r="D32"/>
  <c r="C32"/>
  <c r="M84"/>
  <c r="R13"/>
  <c r="M50"/>
  <c r="M20"/>
  <c r="R30"/>
  <c r="R8"/>
  <c r="M28"/>
  <c r="M82"/>
  <c r="R65"/>
  <c r="F83"/>
  <c r="E83"/>
  <c r="C83"/>
  <c r="D83"/>
  <c r="M60"/>
  <c r="C55"/>
  <c r="F55"/>
  <c r="E55"/>
  <c r="D55"/>
  <c r="R51"/>
  <c r="F73"/>
  <c r="D73"/>
  <c r="E73"/>
  <c r="C73"/>
  <c r="E80"/>
  <c r="F80"/>
  <c r="D80"/>
  <c r="C80"/>
  <c r="R80"/>
  <c r="R27"/>
  <c r="C63"/>
  <c r="D63"/>
  <c r="F63"/>
  <c r="E63"/>
  <c r="R82"/>
  <c r="M42"/>
  <c r="D58"/>
  <c r="F58"/>
  <c r="C58"/>
  <c r="E58"/>
  <c r="D20"/>
  <c r="E20"/>
  <c r="C20"/>
  <c r="F20"/>
  <c r="C72"/>
  <c r="D72"/>
  <c r="F72"/>
  <c r="E72"/>
  <c r="R92"/>
  <c r="R98"/>
  <c r="R85"/>
  <c r="M8"/>
  <c r="D67"/>
  <c r="E67"/>
  <c r="C67"/>
  <c r="F67"/>
  <c r="R24"/>
  <c r="D11"/>
  <c r="C11"/>
  <c r="F11"/>
  <c r="F99" s="1"/>
  <c r="E11"/>
  <c r="R22"/>
  <c r="M43"/>
  <c r="E35"/>
  <c r="F35"/>
  <c r="D35"/>
  <c r="C35"/>
  <c r="R44"/>
  <c r="R39"/>
  <c r="E98"/>
  <c r="D98"/>
  <c r="C98"/>
  <c r="F98"/>
  <c r="C42"/>
  <c r="D42"/>
  <c r="F42"/>
  <c r="E42"/>
  <c r="R79"/>
  <c r="R14"/>
  <c r="R96"/>
  <c r="M91"/>
  <c r="F94"/>
  <c r="C94"/>
  <c r="E94"/>
  <c r="D94"/>
  <c r="M56"/>
  <c r="E48"/>
  <c r="C48"/>
  <c r="D48"/>
  <c r="F48"/>
  <c r="R74"/>
  <c r="R36"/>
  <c r="M78"/>
  <c r="C15"/>
  <c r="F15"/>
  <c r="D15"/>
  <c r="E15"/>
  <c r="R7"/>
  <c r="M40"/>
  <c r="M32"/>
  <c r="M49"/>
  <c r="R63"/>
  <c r="M47"/>
  <c r="M36"/>
  <c r="F91"/>
  <c r="C91"/>
  <c r="D91"/>
  <c r="E91"/>
  <c r="T19" i="73"/>
  <c r="Q20"/>
  <c r="D20" i="26" s="1"/>
  <c r="P20" i="73"/>
  <c r="D20" i="24" s="1"/>
  <c r="R20" i="73"/>
  <c r="D20" i="29" s="1"/>
  <c r="S20" i="73"/>
  <c r="D20" i="28" s="1"/>
  <c r="K18" i="65"/>
  <c r="F19"/>
  <c r="D99" i="78" l="1"/>
  <c r="R99"/>
  <c r="E99"/>
  <c r="M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BF49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H8" i="54"/>
  <c r="D8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17"/>
  <c r="CW48"/>
  <c r="CW16"/>
  <c r="CP91"/>
  <c r="CP44"/>
  <c r="CP3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<sst xmlns="http://schemas.openxmlformats.org/spreadsheetml/2006/main" count="9398" uniqueCount="572">
  <si>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</si>
  <si>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</si>
  <si>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</si>
  <si>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</si>
  <si>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</si>
  <si>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</si>
  <si>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</si>
  <si>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</si>
  <si>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</si>
  <si>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</si>
  <si>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</si>
  <si>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</si>
  <si>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</si>
  <si>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</si>
  <si>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</si>
  <si>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</si>
  <si>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</si>
  <si>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</si>
  <si>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</si>
  <si>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</si>
  <si>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</si>
  <si>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</si>
  <si>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</si>
  <si>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</si>
  <si>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</si>
  <si>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</si>
  <si>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</si>
  <si>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</si>
  <si>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</si>
  <si>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</si>
  <si>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</si>
  <si>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</si>
  <si>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</si>
  <si>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</si>
  <si>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</si>
  <si>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</si>
  <si>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</si>
  <si>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</si>
  <si>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</si>
  <si>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</si>
  <si>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</si>
  <si>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</si>
  <si>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</si>
  <si>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</si>
  <si>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</si>
  <si>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</si>
  <si>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</si>
  <si>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</si>
  <si>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</si>
  <si>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</si>
  <si>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</si>
  <si>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</si>
  <si>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</si>
  <si>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</si>
  <si>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</si>
  <si>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</si>
  <si>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</si>
  <si>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</si>
  <si>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</si>
  <si>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</si>
  <si>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</si>
  <si>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</si>
  <si>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</si>
  <si>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</si>
  <si>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</si>
  <si>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</si>
  <si>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</si>
  <si>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</si>
  <si>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</si>
  <si>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</si>
  <si>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</si>
  <si>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</si>
  <si>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</si>
  <si>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</si>
  <si>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</si>
  <si>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</si>
  <si>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</si>
  <si>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</si>
  <si>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</si>
  <si>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</si>
  <si>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</si>
  <si>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</si>
  <si>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</si>
  <si>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</si>
  <si>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</si>
  <si>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</si>
  <si>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</si>
  <si>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</si>
  <si>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</si>
  <si>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</si>
  <si>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</si>
  <si>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</si>
  <si>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</si>
  <si>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</si>
  <si>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</si>
  <si>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</si>
  <si>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</si>
  <si>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</si>
  <si>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</si>
  <si>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</si>
  <si>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</si>
  <si>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</si>
  <si>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</si>
  <si>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</si>
  <si>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</si>
  <si>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</si>
  <si>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</si>
  <si>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</si>
  <si>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</si>
  <si>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</si>
  <si>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</si>
  <si>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</si>
  <si>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</si>
  <si>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</si>
  <si>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</si>
  <si>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</si>
  <si>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</si>
  <si>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</si>
  <si>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</si>
  <si>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</si>
  <si>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</si>
  <si>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</si>
  <si>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</si>
  <si>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</si>
  <si>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</si>
  <si>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</si>
  <si>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</si>
  <si>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</si>
  <si>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</si>
  <si>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</si>
  <si>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</si>
  <si>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</si>
  <si>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</si>
  <si>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</si>
  <si>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</si>
  <si>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</si>
  <si>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</si>
  <si>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</si>
  <si>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</si>
  <si>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</si>
  <si>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</si>
  <si>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</si>
  <si>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</si>
  <si>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</si>
  <si>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</si>
  <si>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</si>
  <si>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</si>
  <si>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</si>
  <si>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</si>
  <si>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</si>
  <si>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</si>
  <si>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</si>
  <si>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</si>
  <si>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</si>
  <si>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</si>
  <si>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</si>
  <si>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</si>
  <si>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</si>
  <si>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</si>
  <si>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</si>
  <si>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</si>
  <si>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</si>
  <si>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</si>
  <si>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</si>
  <si>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</si>
  <si>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</si>
  <si>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</si>
  <si>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</si>
  <si>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</si>
  <si>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</si>
  <si>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</si>
  <si>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</si>
  <si>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</si>
  <si>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</si>
  <si>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</si>
  <si>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</si>
  <si>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</si>
  <si>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</si>
  <si>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</si>
  <si>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</si>
  <si>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</si>
  <si>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</si>
  <si>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</si>
  <si>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</si>
  <si>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</si>
  <si>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</si>
  <si>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</si>
  <si>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</si>
  <si>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</si>
  <si>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</si>
  <si>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</si>
  <si>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</si>
  <si>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</si>
  <si>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</si>
  <si>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</si>
  <si>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</si>
  <si>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</si>
  <si>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</si>
  <si>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</si>
  <si>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</si>
  <si>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</si>
  <si>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</si>
  <si>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</si>
  <si>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</si>
  <si>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</si>
  <si>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</si>
  <si>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</si>
  <si>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</si>
  <si>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</si>
  <si>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</si>
  <si>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</si>
  <si>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</si>
  <si>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</si>
  <si>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</si>
  <si>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</si>
  <si>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</si>
  <si>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</si>
  <si>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</si>
  <si>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</si>
  <si>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</si>
  <si>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</si>
  <si>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</si>
  <si>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</si>
  <si>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</si>
  <si>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</si>
  <si>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</si>
  <si>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</si>
  <si>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</si>
  <si>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</si>
  <si>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</si>
  <si>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</si>
  <si>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</si>
  <si>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</si>
  <si>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</si>
  <si>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</si>
  <si>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</si>
  <si>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</si>
  <si>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</si>
  <si>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</si>
  <si>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</si>
  <si>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</si>
  <si>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</si>
  <si>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</si>
  <si>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</si>
  <si>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</si>
  <si>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</si>
  <si>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</si>
  <si>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</si>
  <si>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</si>
  <si>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</si>
  <si>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</si>
  <si>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</si>
  <si>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</si>
  <si>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</si>
  <si>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</si>
  <si>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</si>
  <si>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</si>
  <si>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</si>
  <si>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</si>
  <si>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</si>
  <si>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</si>
  <si>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</si>
  <si>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</si>
  <si>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</si>
  <si>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</si>
  <si>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</si>
  <si>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</si>
  <si>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</si>
  <si>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</si>
  <si>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</si>
  <si>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</si>
  <si>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</si>
  <si>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</si>
  <si>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</si>
  <si>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</si>
  <si>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</si>
  <si>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</si>
  <si>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</si>
  <si>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</si>
  <si>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</si>
  <si>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</si>
  <si>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</si>
  <si>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</si>
  <si>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</si>
  <si>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</si>
  <si>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</si>
  <si>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</si>
  <si>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</si>
  <si>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</si>
  <si>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</si>
  <si>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</si>
  <si>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</si>
  <si>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</si>
  <si>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</si>
  <si>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</si>
  <si>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</si>
  <si>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</si>
  <si>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</si>
  <si>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</si>
  <si>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</si>
  <si>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</si>
  <si>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</si>
  <si>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</si>
  <si>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</si>
  <si>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</si>
  <si>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</si>
  <si>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</si>
  <si>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</si>
  <si>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</si>
  <si>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</si>
  <si>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</si>
  <si>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</si>
  <si>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</si>
  <si>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</si>
  <si>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</si>
  <si>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</si>
  <si>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</si>
  <si>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</si>
  <si>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</si>
  <si>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</si>
  <si>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</si>
  <si>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</si>
  <si>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</si>
  <si>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</si>
  <si>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</si>
  <si>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</si>
  <si>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</si>
  <si>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</si>
  <si>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</si>
  <si>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</si>
  <si>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</si>
  <si>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</si>
  <si>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</si>
  <si>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</si>
  <si>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</si>
  <si>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</si>
  <si>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</si>
  <si>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</si>
  <si>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</si>
  <si>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</si>
  <si>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</si>
  <si>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</si>
  <si>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</si>
  <si>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</si>
  <si>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</si>
  <si>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</si>
  <si>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</si>
  <si>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</si>
  <si>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</si>
  <si>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</si>
  <si>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</si>
  <si>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</si>
  <si>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</si>
  <si>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</si>
  <si>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</si>
  <si>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</si>
  <si>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</si>
  <si>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</si>
  <si>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</si>
  <si>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</si>
  <si>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</si>
  <si>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</si>
  <si>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</si>
  <si>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</si>
  <si>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</si>
  <si>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</si>
  <si>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</si>
  <si>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</si>
  <si>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</si>
  <si>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</si>
  <si>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</si>
  <si>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</si>
  <si>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</si>
  <si>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</si>
  <si>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</si>
  <si>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</si>
  <si>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</si>
  <si>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</si>
  <si>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</si>
  <si>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</si>
  <si>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</si>
  <si>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</si>
  <si>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</si>
  <si>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</si>
  <si>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</si>
  <si>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</si>
  <si>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</si>
  <si>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</si>
  <si>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</si>
  <si>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</si>
  <si>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</si>
  <si>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</si>
  <si>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</si>
  <si>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</si>
  <si>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</si>
  <si>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</si>
  <si>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</si>
  <si>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</si>
  <si>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</si>
  <si>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</si>
  <si>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</si>
  <si>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</si>
  <si>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</si>
  <si>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</si>
  <si>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</si>
  <si>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</si>
  <si>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</si>
  <si>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</si>
  <si>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</si>
  <si>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</si>
  <si>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</si>
  <si>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</si>
  <si>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</si>
  <si>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</si>
  <si>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</si>
  <si>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</si>
  <si>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</si>
  <si>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</si>
  <si>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</si>
  <si>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</si>
  <si>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</si>
  <si>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</si>
  <si>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</si>
  <si>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</si>
  <si>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</si>
  <si>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</si>
  <si>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</si>
  <si>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</si>
  <si>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</si>
  <si>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</si>
  <si>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</si>
  <si>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</si>
  <si>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</si>
  <si>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</si>
  <si>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</si>
  <si>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</si>
  <si>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</si>
  <si>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</si>
  <si>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</si>
  <si>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</si>
  <si>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</si>
  <si>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</si>
  <si>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</si>
  <si>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</si>
  <si>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</si>
  <si>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</si>
  <si>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</si>
  <si>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</si>
  <si>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</si>
  <si>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</si>
  <si>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</si>
  <si>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</si>
  <si>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</si>
  <si>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</si>
  <si>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</si>
  <si>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</si>
  <si>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</si>
  <si>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</si>
  <si>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</si>
  <si>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</si>
  <si>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</si>
  <si>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</si>
  <si>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</si>
  <si>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</si>
  <si>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</si>
  <si>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</si>
  <si>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</si>
  <si>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</si>
  <si>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</si>
  <si>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</si>
  <si>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</si>
  <si>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</si>
  <si>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</si>
  <si>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</si>
  <si>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</si>
  <si>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</si>
  <si>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</si>
  <si>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</si>
  <si>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</si>
  <si>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</si>
  <si>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</si>
  <si>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</si>
  <si>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</si>
  <si>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</si>
  <si>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</si>
  <si>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</si>
  <si>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</si>
  <si>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</si>
  <si>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</si>
  <si>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</si>
  <si>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</si>
  <si>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</si>
  <si>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</si>
  <si>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</si>
  <si>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</si>
  <si>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</si>
  <si>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</si>
  <si>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</si>
  <si>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</si>
  <si>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</si>
  <si>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</si>
  <si>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</si>
  <si>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</si>
  <si>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</si>
  <si>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</si>
  <si>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</si>
  <si>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</si>
  <si>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</si>
  <si>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</si>
  <si>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</si>
  <si>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</si>
  <si>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</si>
  <si>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</si>
  <si>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</si>
  <si>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</si>
  <si>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</si>
  <si>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</si>
  <si>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</si>
  <si>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</si>
  <si>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</si>
  <si>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</si>
  <si>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</si>
  <si>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</si>
  <si>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</si>
  <si>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</si>
  <si>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</si>
  <si>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</si>
  <si>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</si>
  <si>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</si>
  <si>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</si>
  <si>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</si>
  <si>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</si>
  <si>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</si>
  <si>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48IS2024/03/10</t>
  </si>
  <si>
    <t>ITCWIND</t>
  </si>
  <si>
    <t>NR/2024/18388/A/6020</t>
  </si>
  <si>
    <t>NSLKSLWPRTY</t>
  </si>
  <si>
    <t>NR/2024/18725/C</t>
  </si>
  <si>
    <t>HP</t>
  </si>
  <si>
    <t>NR/2024/18691/A/6267</t>
  </si>
  <si>
    <t>AEML</t>
  </si>
  <si>
    <t>WR/2024/21740/A/6270</t>
  </si>
  <si>
    <t>Manipur_Ben</t>
  </si>
  <si>
    <t>NER/2024/2023/A/6196</t>
  </si>
  <si>
    <t>GOA_Beneficiary</t>
  </si>
  <si>
    <t>WR/2024/21710/A/6266</t>
  </si>
  <si>
    <t>SOLAPUR_SOLAR</t>
  </si>
  <si>
    <t>NR/2024/18724/C</t>
  </si>
  <si>
    <t>WR/2024/21675/A/6199</t>
  </si>
  <si>
    <t>SKS Raigarh</t>
  </si>
  <si>
    <t>NR/01032024/31032024/NVVN/OA/16997</t>
  </si>
  <si>
    <t>NR/01032024/22032024/HP-59</t>
  </si>
  <si>
    <t>NR/01032024/22032024/HP-56</t>
  </si>
  <si>
    <t>CHANJUII</t>
  </si>
  <si>
    <t>NR/01012024/31032024/ ChanjuII</t>
  </si>
  <si>
    <t>NR/01032024/15032024/HP-62</t>
  </si>
  <si>
    <t>MSEB_Beneficiary</t>
  </si>
  <si>
    <t>WR/01032024/15032024/TPDDL/PMG/MSEDCL/Banking/12112023</t>
  </si>
  <si>
    <t>TANGEDCO</t>
  </si>
  <si>
    <t>SR/01032024/15032024/SWAP ARRANGEMENT LOA.NO.365 DT.31-08-2023</t>
  </si>
  <si>
    <t>HIRIYUR_OSTROKANNADA</t>
  </si>
  <si>
    <t>SR/01032024/31032024/SJVN010324NR1590</t>
  </si>
  <si>
    <t>SBSRPC11PL_BKN</t>
  </si>
  <si>
    <t>NR/01102023/02012046/L_NR_2021_17</t>
  </si>
  <si>
    <t>KSEB</t>
  </si>
  <si>
    <t>SR/01032024/15032024/BYPL-APPCPL-KSEB</t>
  </si>
  <si>
    <t>SR/01032024/31032024/SWAP ARRANGEMENT LOA D.NO.366 DT.31-08-2023</t>
  </si>
  <si>
    <t>RSRPL_BKN</t>
  </si>
  <si>
    <t>NR/01032024/31032024/SJVN010324NR1588</t>
  </si>
  <si>
    <t>NR/01032024/31032024/SJVN010324NR1589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</si>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</sst>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270</v>
          </cell>
          <cell r="C5">
            <v>0</v>
          </cell>
          <cell r="D5">
            <v>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280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280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280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280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280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280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280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280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280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280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280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280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280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280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280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280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280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280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280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280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280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280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280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280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280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280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280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280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280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280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280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280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280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280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280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280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280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280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280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280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280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280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280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280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280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280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280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280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280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280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280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280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280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280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280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280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280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280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280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280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280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280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280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280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280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280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280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280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280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280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280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280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280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280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280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280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5">
        <v>45361.981458333335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</v>
      </c>
      <c r="C3" s="202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6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202">
        <v>26.2</v>
      </c>
      <c r="C4" s="202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7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202">
        <v>26.2</v>
      </c>
      <c r="C5" s="202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202">
        <v>26.2</v>
      </c>
      <c r="C6" s="202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202">
        <v>26.2</v>
      </c>
      <c r="C7" s="202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202">
        <v>26.2</v>
      </c>
      <c r="C8" s="202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202">
        <v>26.2</v>
      </c>
      <c r="C9" s="202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202">
        <v>26.2</v>
      </c>
      <c r="C10" s="202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202">
        <v>26.2</v>
      </c>
      <c r="C11" s="202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202">
        <v>26.2</v>
      </c>
      <c r="C12" s="202">
        <v>26.2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10.930639999999999</v>
      </c>
      <c r="J12" s="21">
        <f t="shared" si="6"/>
        <v>6.1124599999999996</v>
      </c>
      <c r="K12" s="21">
        <f t="shared" si="7"/>
        <v>7.8835799999999994</v>
      </c>
      <c r="L12" s="21">
        <f t="shared" si="8"/>
        <v>1.27332</v>
      </c>
      <c r="M12" s="157">
        <f t="shared" si="9"/>
        <v>26.199999999999996</v>
      </c>
      <c r="N12" s="22"/>
      <c r="P12" s="37">
        <f t="shared" si="1"/>
        <v>10.930639999999999</v>
      </c>
      <c r="Q12" s="37">
        <f t="shared" si="2"/>
        <v>6.1124599999999996</v>
      </c>
      <c r="R12" s="37">
        <f t="shared" si="3"/>
        <v>7.8835799999999994</v>
      </c>
      <c r="S12" s="37">
        <f t="shared" si="4"/>
        <v>1.27332</v>
      </c>
      <c r="T12" s="37">
        <f t="shared" si="10"/>
        <v>26.199999999999996</v>
      </c>
    </row>
    <row r="13" spans="1:20">
      <c r="A13" s="8" t="s">
        <v>55</v>
      </c>
      <c r="B13" s="202">
        <v>26.2</v>
      </c>
      <c r="C13" s="202">
        <v>26.2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10.930639999999999</v>
      </c>
      <c r="J13" s="21">
        <f t="shared" si="6"/>
        <v>6.1124599999999996</v>
      </c>
      <c r="K13" s="21">
        <f t="shared" si="7"/>
        <v>7.8835799999999994</v>
      </c>
      <c r="L13" s="21">
        <f t="shared" si="8"/>
        <v>1.27332</v>
      </c>
      <c r="M13" s="157">
        <f t="shared" si="9"/>
        <v>26.199999999999996</v>
      </c>
      <c r="N13" s="22"/>
      <c r="P13" s="37">
        <f t="shared" si="1"/>
        <v>10.930639999999999</v>
      </c>
      <c r="Q13" s="37">
        <f t="shared" si="2"/>
        <v>6.1124599999999996</v>
      </c>
      <c r="R13" s="37">
        <f t="shared" si="3"/>
        <v>7.8835799999999994</v>
      </c>
      <c r="S13" s="37">
        <f t="shared" si="4"/>
        <v>1.27332</v>
      </c>
      <c r="T13" s="37">
        <f t="shared" si="10"/>
        <v>26.199999999999996</v>
      </c>
    </row>
    <row r="14" spans="1:20">
      <c r="A14" s="8" t="s">
        <v>56</v>
      </c>
      <c r="B14" s="202">
        <v>26.2</v>
      </c>
      <c r="C14" s="202">
        <v>26.2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10.930639999999999</v>
      </c>
      <c r="J14" s="21">
        <f t="shared" si="6"/>
        <v>6.1124599999999996</v>
      </c>
      <c r="K14" s="21">
        <f t="shared" si="7"/>
        <v>7.8835799999999994</v>
      </c>
      <c r="L14" s="21">
        <f t="shared" si="8"/>
        <v>1.27332</v>
      </c>
      <c r="M14" s="157">
        <f t="shared" si="9"/>
        <v>26.199999999999996</v>
      </c>
      <c r="N14" s="22"/>
      <c r="P14" s="37">
        <f t="shared" si="1"/>
        <v>10.930639999999999</v>
      </c>
      <c r="Q14" s="37">
        <f t="shared" si="2"/>
        <v>6.1124599999999996</v>
      </c>
      <c r="R14" s="37">
        <f t="shared" si="3"/>
        <v>7.8835799999999994</v>
      </c>
      <c r="S14" s="37">
        <f t="shared" si="4"/>
        <v>1.27332</v>
      </c>
      <c r="T14" s="37">
        <f t="shared" si="10"/>
        <v>26.199999999999996</v>
      </c>
    </row>
    <row r="15" spans="1:20">
      <c r="A15" s="8" t="s">
        <v>57</v>
      </c>
      <c r="B15" s="202">
        <v>26.2</v>
      </c>
      <c r="C15" s="202">
        <v>26.2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10.930639999999999</v>
      </c>
      <c r="J15" s="21">
        <f t="shared" si="6"/>
        <v>6.1124599999999996</v>
      </c>
      <c r="K15" s="21">
        <f t="shared" si="7"/>
        <v>7.8835799999999994</v>
      </c>
      <c r="L15" s="21">
        <f t="shared" si="8"/>
        <v>1.27332</v>
      </c>
      <c r="M15" s="157">
        <f t="shared" si="9"/>
        <v>26.199999999999996</v>
      </c>
      <c r="N15" s="22"/>
      <c r="P15" s="37">
        <f t="shared" si="1"/>
        <v>10.930639999999999</v>
      </c>
      <c r="Q15" s="37">
        <f t="shared" si="2"/>
        <v>6.1124599999999996</v>
      </c>
      <c r="R15" s="37">
        <f t="shared" si="3"/>
        <v>7.8835799999999994</v>
      </c>
      <c r="S15" s="37">
        <f t="shared" si="4"/>
        <v>1.27332</v>
      </c>
      <c r="T15" s="37">
        <f t="shared" si="10"/>
        <v>26.199999999999996</v>
      </c>
    </row>
    <row r="16" spans="1:20">
      <c r="A16" s="8" t="s">
        <v>58</v>
      </c>
      <c r="B16" s="202">
        <v>26.2</v>
      </c>
      <c r="C16" s="202">
        <v>26.2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10.930639999999999</v>
      </c>
      <c r="J16" s="21">
        <f t="shared" si="6"/>
        <v>6.1124599999999996</v>
      </c>
      <c r="K16" s="21">
        <f t="shared" si="7"/>
        <v>7.8835799999999994</v>
      </c>
      <c r="L16" s="21">
        <f t="shared" si="8"/>
        <v>1.27332</v>
      </c>
      <c r="M16" s="157">
        <f t="shared" si="9"/>
        <v>26.199999999999996</v>
      </c>
      <c r="N16" s="22"/>
      <c r="P16" s="37">
        <f t="shared" si="1"/>
        <v>10.930639999999999</v>
      </c>
      <c r="Q16" s="37">
        <f t="shared" si="2"/>
        <v>6.1124599999999996</v>
      </c>
      <c r="R16" s="37">
        <f t="shared" si="3"/>
        <v>7.8835799999999994</v>
      </c>
      <c r="S16" s="37">
        <f t="shared" si="4"/>
        <v>1.27332</v>
      </c>
      <c r="T16" s="37">
        <f t="shared" si="10"/>
        <v>26.199999999999996</v>
      </c>
    </row>
    <row r="17" spans="1:20">
      <c r="A17" s="8" t="s">
        <v>59</v>
      </c>
      <c r="B17" s="202">
        <v>26.2</v>
      </c>
      <c r="C17" s="202">
        <v>26.2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10.930639999999999</v>
      </c>
      <c r="J17" s="21">
        <f t="shared" si="6"/>
        <v>6.1124599999999996</v>
      </c>
      <c r="K17" s="21">
        <f t="shared" si="7"/>
        <v>7.8835799999999994</v>
      </c>
      <c r="L17" s="21">
        <f t="shared" si="8"/>
        <v>1.27332</v>
      </c>
      <c r="M17" s="157">
        <f t="shared" si="9"/>
        <v>26.199999999999996</v>
      </c>
      <c r="N17" s="22"/>
      <c r="P17" s="37">
        <f t="shared" si="1"/>
        <v>10.930639999999999</v>
      </c>
      <c r="Q17" s="37">
        <f t="shared" si="2"/>
        <v>6.1124599999999996</v>
      </c>
      <c r="R17" s="37">
        <f t="shared" si="3"/>
        <v>7.8835799999999994</v>
      </c>
      <c r="S17" s="37">
        <f t="shared" si="4"/>
        <v>1.27332</v>
      </c>
      <c r="T17" s="37">
        <f t="shared" si="10"/>
        <v>26.199999999999996</v>
      </c>
    </row>
    <row r="18" spans="1:20">
      <c r="A18" s="8" t="s">
        <v>60</v>
      </c>
      <c r="B18" s="202">
        <v>26.2</v>
      </c>
      <c r="C18" s="202">
        <v>26.2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10.930639999999999</v>
      </c>
      <c r="J18" s="21">
        <f t="shared" si="6"/>
        <v>6.1124599999999996</v>
      </c>
      <c r="K18" s="21">
        <f t="shared" si="7"/>
        <v>7.8835799999999994</v>
      </c>
      <c r="L18" s="21">
        <f t="shared" si="8"/>
        <v>1.27332</v>
      </c>
      <c r="M18" s="157">
        <f t="shared" si="9"/>
        <v>26.199999999999996</v>
      </c>
      <c r="N18" s="22"/>
      <c r="P18" s="37">
        <f t="shared" si="1"/>
        <v>10.930639999999999</v>
      </c>
      <c r="Q18" s="37">
        <f t="shared" si="2"/>
        <v>6.1124599999999996</v>
      </c>
      <c r="R18" s="37">
        <f t="shared" si="3"/>
        <v>7.8835799999999994</v>
      </c>
      <c r="S18" s="37">
        <f t="shared" si="4"/>
        <v>1.27332</v>
      </c>
      <c r="T18" s="37">
        <f t="shared" si="10"/>
        <v>26.199999999999996</v>
      </c>
    </row>
    <row r="19" spans="1:20">
      <c r="A19" s="8" t="s">
        <v>61</v>
      </c>
      <c r="B19" s="202">
        <v>26.2</v>
      </c>
      <c r="C19" s="202">
        <v>26.2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10.930639999999999</v>
      </c>
      <c r="J19" s="21">
        <f t="shared" si="6"/>
        <v>6.1124599999999996</v>
      </c>
      <c r="K19" s="21">
        <f t="shared" si="7"/>
        <v>7.8835799999999994</v>
      </c>
      <c r="L19" s="21">
        <f t="shared" si="8"/>
        <v>1.27332</v>
      </c>
      <c r="M19" s="157">
        <f t="shared" si="9"/>
        <v>26.199999999999996</v>
      </c>
      <c r="N19" s="22"/>
      <c r="P19" s="37">
        <f t="shared" si="1"/>
        <v>10.930639999999999</v>
      </c>
      <c r="Q19" s="37">
        <f t="shared" si="2"/>
        <v>6.1124599999999996</v>
      </c>
      <c r="R19" s="37">
        <f t="shared" si="3"/>
        <v>7.8835799999999994</v>
      </c>
      <c r="S19" s="37">
        <f t="shared" si="4"/>
        <v>1.27332</v>
      </c>
      <c r="T19" s="37">
        <f t="shared" si="10"/>
        <v>26.199999999999996</v>
      </c>
    </row>
    <row r="20" spans="1:20">
      <c r="A20" s="8" t="s">
        <v>62</v>
      </c>
      <c r="B20" s="202">
        <v>26.2</v>
      </c>
      <c r="C20" s="202">
        <v>26.2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10.930639999999999</v>
      </c>
      <c r="J20" s="21">
        <f t="shared" si="6"/>
        <v>6.1124599999999996</v>
      </c>
      <c r="K20" s="21">
        <f t="shared" si="7"/>
        <v>7.8835799999999994</v>
      </c>
      <c r="L20" s="21">
        <f t="shared" si="8"/>
        <v>1.27332</v>
      </c>
      <c r="M20" s="157">
        <f t="shared" si="9"/>
        <v>26.199999999999996</v>
      </c>
      <c r="N20" s="22"/>
      <c r="P20" s="37">
        <f t="shared" si="1"/>
        <v>10.930639999999999</v>
      </c>
      <c r="Q20" s="37">
        <f t="shared" si="2"/>
        <v>6.1124599999999996</v>
      </c>
      <c r="R20" s="37">
        <f t="shared" si="3"/>
        <v>7.8835799999999994</v>
      </c>
      <c r="S20" s="37">
        <f t="shared" si="4"/>
        <v>1.27332</v>
      </c>
      <c r="T20" s="37">
        <f t="shared" si="10"/>
        <v>26.199999999999996</v>
      </c>
    </row>
    <row r="21" spans="1:20">
      <c r="A21" s="8" t="s">
        <v>63</v>
      </c>
      <c r="B21" s="202">
        <v>26.2</v>
      </c>
      <c r="C21" s="202">
        <v>26.2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10.930639999999999</v>
      </c>
      <c r="J21" s="21">
        <f t="shared" si="6"/>
        <v>6.1124599999999996</v>
      </c>
      <c r="K21" s="21">
        <f t="shared" si="7"/>
        <v>7.8835799999999994</v>
      </c>
      <c r="L21" s="21">
        <f t="shared" si="8"/>
        <v>1.27332</v>
      </c>
      <c r="M21" s="157">
        <f t="shared" si="9"/>
        <v>26.199999999999996</v>
      </c>
      <c r="N21" s="22"/>
      <c r="P21" s="37">
        <f t="shared" si="1"/>
        <v>10.930639999999999</v>
      </c>
      <c r="Q21" s="37">
        <f t="shared" si="2"/>
        <v>6.1124599999999996</v>
      </c>
      <c r="R21" s="37">
        <f t="shared" si="3"/>
        <v>7.8835799999999994</v>
      </c>
      <c r="S21" s="37">
        <f t="shared" si="4"/>
        <v>1.27332</v>
      </c>
      <c r="T21" s="37">
        <f t="shared" si="10"/>
        <v>26.199999999999996</v>
      </c>
    </row>
    <row r="22" spans="1:20">
      <c r="A22" s="8" t="s">
        <v>64</v>
      </c>
      <c r="B22" s="202">
        <v>26.2</v>
      </c>
      <c r="C22" s="202">
        <v>26.2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10.930639999999999</v>
      </c>
      <c r="J22" s="21">
        <f t="shared" si="6"/>
        <v>6.1124599999999996</v>
      </c>
      <c r="K22" s="21">
        <f t="shared" si="7"/>
        <v>7.8835799999999994</v>
      </c>
      <c r="L22" s="21">
        <f t="shared" si="8"/>
        <v>1.27332</v>
      </c>
      <c r="M22" s="157">
        <f t="shared" si="9"/>
        <v>26.199999999999996</v>
      </c>
      <c r="N22" s="22"/>
      <c r="P22" s="37">
        <f t="shared" si="1"/>
        <v>10.930639999999999</v>
      </c>
      <c r="Q22" s="37">
        <f t="shared" si="2"/>
        <v>6.1124599999999996</v>
      </c>
      <c r="R22" s="37">
        <f t="shared" si="3"/>
        <v>7.8835799999999994</v>
      </c>
      <c r="S22" s="37">
        <f t="shared" si="4"/>
        <v>1.27332</v>
      </c>
      <c r="T22" s="37">
        <f t="shared" si="10"/>
        <v>26.199999999999996</v>
      </c>
    </row>
    <row r="23" spans="1:20">
      <c r="A23" s="8" t="s">
        <v>65</v>
      </c>
      <c r="B23" s="202">
        <v>26.2</v>
      </c>
      <c r="C23" s="202">
        <v>26.2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10.930639999999999</v>
      </c>
      <c r="J23" s="21">
        <f t="shared" si="6"/>
        <v>6.1124599999999996</v>
      </c>
      <c r="K23" s="21">
        <f t="shared" si="7"/>
        <v>7.8835799999999994</v>
      </c>
      <c r="L23" s="21">
        <f t="shared" si="8"/>
        <v>1.27332</v>
      </c>
      <c r="M23" s="157">
        <f t="shared" si="9"/>
        <v>26.199999999999996</v>
      </c>
      <c r="N23" s="22"/>
      <c r="P23" s="37">
        <f t="shared" si="1"/>
        <v>10.930639999999999</v>
      </c>
      <c r="Q23" s="37">
        <f t="shared" si="2"/>
        <v>6.1124599999999996</v>
      </c>
      <c r="R23" s="37">
        <f t="shared" si="3"/>
        <v>7.8835799999999994</v>
      </c>
      <c r="S23" s="37">
        <f t="shared" si="4"/>
        <v>1.27332</v>
      </c>
      <c r="T23" s="37">
        <f t="shared" si="10"/>
        <v>26.199999999999996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7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7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26.5</v>
      </c>
      <c r="C66" s="202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0.63442499999999991</v>
      </c>
      <c r="C99" s="20">
        <f t="shared" si="27"/>
        <v>0.63442499999999991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0.26468210999999969</v>
      </c>
      <c r="J99" s="158">
        <f t="shared" ref="J99:L99" si="28">SUM(J3:J98)/4000</f>
        <v>0.14801135250000017</v>
      </c>
      <c r="K99" s="158">
        <f t="shared" si="28"/>
        <v>0.19089848249999997</v>
      </c>
      <c r="L99" s="158">
        <f t="shared" si="28"/>
        <v>3.0833054999999922E-2</v>
      </c>
      <c r="M99" s="159">
        <f>SUM(M3:M98)/4000</f>
        <v>0.63442499999999991</v>
      </c>
      <c r="N99" s="23"/>
      <c r="P99" s="37">
        <f>SUM(P3:P98)/4000</f>
        <v>0.26468210999999969</v>
      </c>
      <c r="Q99" s="37">
        <f t="shared" ref="Q99:S99" si="29">SUM(Q3:Q98)/4000</f>
        <v>0.14801135250000017</v>
      </c>
      <c r="R99" s="37">
        <f t="shared" si="29"/>
        <v>0.19089848249999997</v>
      </c>
      <c r="S99" s="37">
        <f t="shared" si="29"/>
        <v>3.0833054999999922E-2</v>
      </c>
      <c r="T99" s="37">
        <f t="shared" si="26"/>
        <v>0.63442499999999968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6.26</v>
      </c>
      <c r="N3" s="71">
        <v>0</v>
      </c>
      <c r="O3" s="53">
        <v>-182</v>
      </c>
      <c r="P3" s="53">
        <v>-292</v>
      </c>
      <c r="Q3" s="53">
        <v>0</v>
      </c>
      <c r="R3" s="53">
        <v>0</v>
      </c>
      <c r="S3" s="72">
        <v>0</v>
      </c>
      <c r="U3" s="73">
        <v>6.26</v>
      </c>
      <c r="V3" s="74">
        <v>-474</v>
      </c>
      <c r="W3">
        <v>0</v>
      </c>
      <c r="X3">
        <v>-182</v>
      </c>
      <c r="Y3">
        <v>6.26</v>
      </c>
      <c r="Z3">
        <v>-292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4.33</v>
      </c>
      <c r="N4" s="73">
        <v>0</v>
      </c>
      <c r="O4" s="46">
        <v>-197</v>
      </c>
      <c r="P4" s="46">
        <v>-306</v>
      </c>
      <c r="Q4" s="46">
        <v>0</v>
      </c>
      <c r="R4" s="46">
        <v>0</v>
      </c>
      <c r="S4" s="74">
        <v>0</v>
      </c>
      <c r="U4" s="73">
        <v>4.33</v>
      </c>
      <c r="V4" s="74">
        <v>-503</v>
      </c>
      <c r="W4">
        <v>0</v>
      </c>
      <c r="X4">
        <v>-197</v>
      </c>
      <c r="Y4">
        <v>4.33</v>
      </c>
      <c r="Z4">
        <v>-306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1.44</v>
      </c>
      <c r="N5" s="73">
        <v>0</v>
      </c>
      <c r="O5" s="46">
        <v>-217</v>
      </c>
      <c r="P5" s="46">
        <v>-325</v>
      </c>
      <c r="Q5" s="46">
        <v>0</v>
      </c>
      <c r="R5" s="46">
        <v>0</v>
      </c>
      <c r="S5" s="74">
        <v>0</v>
      </c>
      <c r="U5" s="73">
        <v>1.44</v>
      </c>
      <c r="V5" s="74">
        <v>-542</v>
      </c>
      <c r="W5">
        <v>0</v>
      </c>
      <c r="X5">
        <v>-217</v>
      </c>
      <c r="Y5">
        <v>1.44</v>
      </c>
      <c r="Z5">
        <v>-325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0.57999999999999996</v>
      </c>
      <c r="N6" s="73">
        <v>0</v>
      </c>
      <c r="O6" s="46">
        <v>-205.18</v>
      </c>
      <c r="P6" s="46">
        <v>-339</v>
      </c>
      <c r="Q6" s="46">
        <v>0</v>
      </c>
      <c r="R6" s="46">
        <v>0</v>
      </c>
      <c r="S6" s="74">
        <v>0</v>
      </c>
      <c r="U6" s="73">
        <v>0.57999999999999996</v>
      </c>
      <c r="V6" s="74">
        <v>-544.17999999999995</v>
      </c>
      <c r="W6">
        <v>0</v>
      </c>
      <c r="X6">
        <v>-205.18</v>
      </c>
      <c r="Y6">
        <v>0.57999999999999996</v>
      </c>
      <c r="Z6">
        <v>-339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-211</v>
      </c>
      <c r="P7" s="46">
        <v>-97</v>
      </c>
      <c r="Q7" s="46">
        <v>0</v>
      </c>
      <c r="R7" s="46">
        <v>0</v>
      </c>
      <c r="S7" s="74">
        <v>0</v>
      </c>
      <c r="U7" s="73">
        <v>0</v>
      </c>
      <c r="V7" s="74">
        <v>-308</v>
      </c>
      <c r="W7">
        <v>0</v>
      </c>
      <c r="X7">
        <v>-211</v>
      </c>
      <c r="Y7">
        <v>0</v>
      </c>
      <c r="Z7">
        <v>-97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-216</v>
      </c>
      <c r="P8" s="46">
        <v>-108</v>
      </c>
      <c r="Q8" s="46">
        <v>0</v>
      </c>
      <c r="R8" s="46">
        <v>0</v>
      </c>
      <c r="S8" s="74">
        <v>0</v>
      </c>
      <c r="U8" s="73">
        <v>0</v>
      </c>
      <c r="V8" s="74">
        <v>-324</v>
      </c>
      <c r="W8">
        <v>0</v>
      </c>
      <c r="X8">
        <v>-216</v>
      </c>
      <c r="Y8">
        <v>0</v>
      </c>
      <c r="Z8">
        <v>-108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-226</v>
      </c>
      <c r="P9" s="46">
        <v>-116</v>
      </c>
      <c r="Q9" s="46">
        <v>0</v>
      </c>
      <c r="R9" s="46">
        <v>0</v>
      </c>
      <c r="S9" s="74">
        <v>0</v>
      </c>
      <c r="U9" s="73">
        <v>0</v>
      </c>
      <c r="V9" s="74">
        <v>-342</v>
      </c>
      <c r="W9">
        <v>0</v>
      </c>
      <c r="X9">
        <v>-226</v>
      </c>
      <c r="Y9">
        <v>0</v>
      </c>
      <c r="Z9">
        <v>-116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-231</v>
      </c>
      <c r="P10" s="46">
        <v>-123</v>
      </c>
      <c r="Q10" s="46">
        <v>0</v>
      </c>
      <c r="R10" s="46">
        <v>0</v>
      </c>
      <c r="S10" s="74">
        <v>0</v>
      </c>
      <c r="U10" s="73">
        <v>0</v>
      </c>
      <c r="V10" s="74">
        <v>-354</v>
      </c>
      <c r="W10">
        <v>0</v>
      </c>
      <c r="X10">
        <v>-231</v>
      </c>
      <c r="Y10">
        <v>0</v>
      </c>
      <c r="Z10">
        <v>-123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-231</v>
      </c>
      <c r="P11" s="46">
        <v>-129</v>
      </c>
      <c r="Q11" s="46">
        <v>0</v>
      </c>
      <c r="R11" s="46">
        <v>0</v>
      </c>
      <c r="S11" s="74">
        <v>0</v>
      </c>
      <c r="U11" s="73">
        <v>0</v>
      </c>
      <c r="V11" s="74">
        <v>-360</v>
      </c>
      <c r="W11">
        <v>0</v>
      </c>
      <c r="X11">
        <v>-231</v>
      </c>
      <c r="Y11">
        <v>0</v>
      </c>
      <c r="Z11">
        <v>-129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-236</v>
      </c>
      <c r="P12" s="46">
        <v>-136</v>
      </c>
      <c r="Q12" s="46">
        <v>0</v>
      </c>
      <c r="R12" s="46">
        <v>0</v>
      </c>
      <c r="S12" s="74">
        <v>0</v>
      </c>
      <c r="U12" s="73">
        <v>0</v>
      </c>
      <c r="V12" s="74">
        <v>-372</v>
      </c>
      <c r="W12">
        <v>0</v>
      </c>
      <c r="X12">
        <v>-236</v>
      </c>
      <c r="Y12">
        <v>0</v>
      </c>
      <c r="Z12">
        <v>-136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-241</v>
      </c>
      <c r="P13" s="46">
        <v>-144</v>
      </c>
      <c r="Q13" s="46">
        <v>0</v>
      </c>
      <c r="R13" s="46">
        <v>0</v>
      </c>
      <c r="S13" s="74">
        <v>0</v>
      </c>
      <c r="U13" s="73">
        <v>0</v>
      </c>
      <c r="V13" s="74">
        <v>-385</v>
      </c>
      <c r="W13">
        <v>0</v>
      </c>
      <c r="X13">
        <v>-241</v>
      </c>
      <c r="Y13">
        <v>0</v>
      </c>
      <c r="Z13">
        <v>-144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0.77</v>
      </c>
      <c r="N14" s="73">
        <v>-10</v>
      </c>
      <c r="O14" s="46">
        <v>-246</v>
      </c>
      <c r="P14" s="46">
        <v>-149</v>
      </c>
      <c r="Q14" s="46">
        <v>0</v>
      </c>
      <c r="R14" s="46">
        <v>0</v>
      </c>
      <c r="S14" s="74">
        <v>0</v>
      </c>
      <c r="U14" s="73">
        <v>0.77</v>
      </c>
      <c r="V14" s="74">
        <v>-405</v>
      </c>
      <c r="W14">
        <v>-10</v>
      </c>
      <c r="X14">
        <v>-246</v>
      </c>
      <c r="Y14">
        <v>0.77</v>
      </c>
      <c r="Z14">
        <v>-149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</v>
      </c>
      <c r="O15" s="46">
        <v>-246</v>
      </c>
      <c r="P15" s="46">
        <v>-155</v>
      </c>
      <c r="Q15" s="46">
        <v>0</v>
      </c>
      <c r="R15" s="46">
        <v>0</v>
      </c>
      <c r="S15" s="74">
        <v>0</v>
      </c>
      <c r="U15" s="73">
        <v>0</v>
      </c>
      <c r="V15" s="74">
        <v>-408</v>
      </c>
      <c r="W15">
        <v>-7</v>
      </c>
      <c r="X15">
        <v>-246</v>
      </c>
      <c r="Y15">
        <v>0</v>
      </c>
      <c r="Z15">
        <v>-155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1.44</v>
      </c>
      <c r="N16" s="73">
        <v>-5</v>
      </c>
      <c r="O16" s="46">
        <v>-251</v>
      </c>
      <c r="P16" s="46">
        <v>-159</v>
      </c>
      <c r="Q16" s="46">
        <v>0</v>
      </c>
      <c r="R16" s="46">
        <v>0</v>
      </c>
      <c r="S16" s="74">
        <v>0</v>
      </c>
      <c r="U16" s="73">
        <v>1.44</v>
      </c>
      <c r="V16" s="74">
        <v>-415</v>
      </c>
      <c r="W16">
        <v>-5</v>
      </c>
      <c r="X16">
        <v>-251</v>
      </c>
      <c r="Y16">
        <v>1.44</v>
      </c>
      <c r="Z16">
        <v>-159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4.33</v>
      </c>
      <c r="N17" s="73">
        <v>-3</v>
      </c>
      <c r="O17" s="46">
        <v>-236</v>
      </c>
      <c r="P17" s="46">
        <v>-160</v>
      </c>
      <c r="Q17" s="46">
        <v>0</v>
      </c>
      <c r="R17" s="46">
        <v>0</v>
      </c>
      <c r="S17" s="74">
        <v>0</v>
      </c>
      <c r="U17" s="73">
        <v>4.33</v>
      </c>
      <c r="V17" s="74">
        <v>-399</v>
      </c>
      <c r="W17">
        <v>-3</v>
      </c>
      <c r="X17">
        <v>-236</v>
      </c>
      <c r="Y17">
        <v>4.33</v>
      </c>
      <c r="Z17">
        <v>-160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4.72</v>
      </c>
      <c r="N18" s="73">
        <v>0</v>
      </c>
      <c r="O18" s="46">
        <v>-236</v>
      </c>
      <c r="P18" s="46">
        <v>-158</v>
      </c>
      <c r="Q18" s="46">
        <v>0</v>
      </c>
      <c r="R18" s="46">
        <v>0</v>
      </c>
      <c r="S18" s="74">
        <v>0</v>
      </c>
      <c r="U18" s="73">
        <v>4.72</v>
      </c>
      <c r="V18" s="74">
        <v>-394</v>
      </c>
      <c r="W18">
        <v>0</v>
      </c>
      <c r="X18">
        <v>-236</v>
      </c>
      <c r="Y18">
        <v>4.72</v>
      </c>
      <c r="Z18">
        <v>-158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3.66</v>
      </c>
      <c r="N19" s="73">
        <v>0</v>
      </c>
      <c r="O19" s="46">
        <v>-226</v>
      </c>
      <c r="P19" s="46">
        <v>-153</v>
      </c>
      <c r="Q19" s="46">
        <v>0</v>
      </c>
      <c r="R19" s="46">
        <v>0</v>
      </c>
      <c r="S19" s="74">
        <v>0</v>
      </c>
      <c r="U19" s="73">
        <v>3.66</v>
      </c>
      <c r="V19" s="74">
        <v>-379</v>
      </c>
      <c r="W19">
        <v>0</v>
      </c>
      <c r="X19">
        <v>-226</v>
      </c>
      <c r="Y19">
        <v>3.66</v>
      </c>
      <c r="Z19">
        <v>-153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4.62</v>
      </c>
      <c r="N20" s="73">
        <v>0</v>
      </c>
      <c r="O20" s="46">
        <v>-221</v>
      </c>
      <c r="P20" s="46">
        <v>-145</v>
      </c>
      <c r="Q20" s="46">
        <v>0</v>
      </c>
      <c r="R20" s="46">
        <v>0</v>
      </c>
      <c r="S20" s="74">
        <v>0</v>
      </c>
      <c r="U20" s="73">
        <v>4.62</v>
      </c>
      <c r="V20" s="74">
        <v>-366</v>
      </c>
      <c r="W20">
        <v>0</v>
      </c>
      <c r="X20">
        <v>-221</v>
      </c>
      <c r="Y20">
        <v>4.62</v>
      </c>
      <c r="Z20">
        <v>-145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6.45</v>
      </c>
      <c r="N21" s="73">
        <v>0</v>
      </c>
      <c r="O21" s="46">
        <v>-226</v>
      </c>
      <c r="P21" s="46">
        <v>-143</v>
      </c>
      <c r="Q21" s="46">
        <v>0</v>
      </c>
      <c r="R21" s="46">
        <v>0</v>
      </c>
      <c r="S21" s="74">
        <v>0</v>
      </c>
      <c r="U21" s="73">
        <v>6.45</v>
      </c>
      <c r="V21" s="74">
        <v>-369</v>
      </c>
      <c r="W21">
        <v>0</v>
      </c>
      <c r="X21">
        <v>-226</v>
      </c>
      <c r="Y21">
        <v>6.45</v>
      </c>
      <c r="Z21">
        <v>-143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6.84</v>
      </c>
      <c r="N22" s="73">
        <v>0</v>
      </c>
      <c r="O22" s="46">
        <v>-221</v>
      </c>
      <c r="P22" s="46">
        <v>-135</v>
      </c>
      <c r="Q22" s="46">
        <v>0</v>
      </c>
      <c r="R22" s="46">
        <v>0</v>
      </c>
      <c r="S22" s="74">
        <v>0</v>
      </c>
      <c r="U22" s="73">
        <v>6.84</v>
      </c>
      <c r="V22" s="74">
        <v>-356</v>
      </c>
      <c r="W22">
        <v>0</v>
      </c>
      <c r="X22">
        <v>-221</v>
      </c>
      <c r="Y22">
        <v>6.84</v>
      </c>
      <c r="Z22">
        <v>-135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8.2799999999999994</v>
      </c>
      <c r="N23" s="73">
        <v>0</v>
      </c>
      <c r="O23" s="46">
        <v>-252</v>
      </c>
      <c r="P23" s="46">
        <v>-381</v>
      </c>
      <c r="Q23" s="46">
        <v>0</v>
      </c>
      <c r="R23" s="46">
        <v>0</v>
      </c>
      <c r="S23" s="74">
        <v>0</v>
      </c>
      <c r="U23" s="73">
        <v>8.2799999999999994</v>
      </c>
      <c r="V23" s="74">
        <v>-633</v>
      </c>
      <c r="W23">
        <v>0</v>
      </c>
      <c r="X23">
        <v>-252</v>
      </c>
      <c r="Y23">
        <v>8.2799999999999994</v>
      </c>
      <c r="Z23">
        <v>-381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10.59</v>
      </c>
      <c r="N24" s="73">
        <v>0</v>
      </c>
      <c r="O24" s="46">
        <v>-247</v>
      </c>
      <c r="P24" s="46">
        <v>-367</v>
      </c>
      <c r="Q24" s="46">
        <v>0</v>
      </c>
      <c r="R24" s="46">
        <v>0</v>
      </c>
      <c r="S24" s="74">
        <v>0</v>
      </c>
      <c r="U24" s="73">
        <v>10.59</v>
      </c>
      <c r="V24" s="74">
        <v>-614</v>
      </c>
      <c r="W24">
        <v>0</v>
      </c>
      <c r="X24">
        <v>-247</v>
      </c>
      <c r="Y24">
        <v>10.59</v>
      </c>
      <c r="Z24">
        <v>-367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12.52</v>
      </c>
      <c r="N25" s="73">
        <v>0</v>
      </c>
      <c r="O25" s="46">
        <v>-242</v>
      </c>
      <c r="P25" s="46">
        <v>-353</v>
      </c>
      <c r="Q25" s="46">
        <v>0</v>
      </c>
      <c r="R25" s="46">
        <v>0</v>
      </c>
      <c r="S25" s="74">
        <v>0</v>
      </c>
      <c r="U25" s="73">
        <v>12.52</v>
      </c>
      <c r="V25" s="74">
        <v>-595</v>
      </c>
      <c r="W25">
        <v>0</v>
      </c>
      <c r="X25">
        <v>-242</v>
      </c>
      <c r="Y25">
        <v>12.52</v>
      </c>
      <c r="Z25">
        <v>-353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8.57</v>
      </c>
      <c r="N26" s="73">
        <v>0</v>
      </c>
      <c r="O26" s="46">
        <v>-217</v>
      </c>
      <c r="P26" s="46">
        <v>-332</v>
      </c>
      <c r="Q26" s="46">
        <v>0</v>
      </c>
      <c r="R26" s="46">
        <v>0</v>
      </c>
      <c r="S26" s="74">
        <v>0</v>
      </c>
      <c r="U26" s="73">
        <v>8.57</v>
      </c>
      <c r="V26" s="74">
        <v>-549</v>
      </c>
      <c r="W26">
        <v>0</v>
      </c>
      <c r="X26">
        <v>-217</v>
      </c>
      <c r="Y26">
        <v>8.57</v>
      </c>
      <c r="Z26">
        <v>-332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6.74</v>
      </c>
      <c r="N27" s="73">
        <v>0</v>
      </c>
      <c r="O27" s="46">
        <v>-177</v>
      </c>
      <c r="P27" s="46">
        <v>-306</v>
      </c>
      <c r="Q27" s="46">
        <v>0</v>
      </c>
      <c r="R27" s="46">
        <v>0</v>
      </c>
      <c r="S27" s="74">
        <v>0</v>
      </c>
      <c r="U27" s="73">
        <v>6.74</v>
      </c>
      <c r="V27" s="74">
        <v>-483</v>
      </c>
      <c r="W27">
        <v>0</v>
      </c>
      <c r="X27">
        <v>-177</v>
      </c>
      <c r="Y27">
        <v>6.74</v>
      </c>
      <c r="Z27">
        <v>-306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11.55</v>
      </c>
      <c r="N28" s="73">
        <v>0</v>
      </c>
      <c r="O28" s="46">
        <v>-172</v>
      </c>
      <c r="P28" s="46">
        <v>-305</v>
      </c>
      <c r="Q28" s="46">
        <v>0</v>
      </c>
      <c r="R28" s="46">
        <v>0</v>
      </c>
      <c r="S28" s="74">
        <v>0</v>
      </c>
      <c r="U28" s="73">
        <v>11.55</v>
      </c>
      <c r="V28" s="74">
        <v>-477</v>
      </c>
      <c r="W28">
        <v>0</v>
      </c>
      <c r="X28">
        <v>-172</v>
      </c>
      <c r="Y28">
        <v>11.55</v>
      </c>
      <c r="Z28">
        <v>-305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10.88</v>
      </c>
      <c r="N29" s="73">
        <v>0</v>
      </c>
      <c r="O29" s="46">
        <v>-142</v>
      </c>
      <c r="P29" s="46">
        <v>-265</v>
      </c>
      <c r="Q29" s="46">
        <v>0</v>
      </c>
      <c r="R29" s="46">
        <v>0</v>
      </c>
      <c r="S29" s="74">
        <v>0</v>
      </c>
      <c r="U29" s="73">
        <v>10.88</v>
      </c>
      <c r="V29" s="74">
        <v>-407</v>
      </c>
      <c r="W29">
        <v>0</v>
      </c>
      <c r="X29">
        <v>-142</v>
      </c>
      <c r="Y29">
        <v>10.88</v>
      </c>
      <c r="Z29">
        <v>-265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9.92</v>
      </c>
      <c r="N30" s="73">
        <v>0</v>
      </c>
      <c r="O30" s="46">
        <v>-142</v>
      </c>
      <c r="P30" s="46">
        <v>-220</v>
      </c>
      <c r="Q30" s="46">
        <v>0</v>
      </c>
      <c r="R30" s="46">
        <v>0</v>
      </c>
      <c r="S30" s="74">
        <v>0</v>
      </c>
      <c r="U30" s="73">
        <v>9.92</v>
      </c>
      <c r="V30" s="74">
        <v>-362</v>
      </c>
      <c r="W30">
        <v>0</v>
      </c>
      <c r="X30">
        <v>-142</v>
      </c>
      <c r="Y30">
        <v>9.92</v>
      </c>
      <c r="Z30">
        <v>-220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9.43</v>
      </c>
      <c r="N31" s="73">
        <v>0</v>
      </c>
      <c r="O31" s="46">
        <v>-97</v>
      </c>
      <c r="P31" s="46">
        <v>-102</v>
      </c>
      <c r="Q31" s="46">
        <v>0</v>
      </c>
      <c r="R31" s="46">
        <v>0</v>
      </c>
      <c r="S31" s="74">
        <v>0</v>
      </c>
      <c r="U31" s="73">
        <v>9.43</v>
      </c>
      <c r="V31" s="74">
        <v>-199</v>
      </c>
      <c r="W31">
        <v>0</v>
      </c>
      <c r="X31">
        <v>-97</v>
      </c>
      <c r="Y31">
        <v>9.43</v>
      </c>
      <c r="Z31">
        <v>-102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8.66</v>
      </c>
      <c r="N32" s="73">
        <v>0</v>
      </c>
      <c r="O32" s="46">
        <v>-72</v>
      </c>
      <c r="P32" s="46">
        <v>-133</v>
      </c>
      <c r="Q32" s="46">
        <v>0</v>
      </c>
      <c r="R32" s="46">
        <v>0</v>
      </c>
      <c r="S32" s="74">
        <v>0</v>
      </c>
      <c r="U32" s="73">
        <v>8.66</v>
      </c>
      <c r="V32" s="74">
        <v>-205</v>
      </c>
      <c r="W32">
        <v>0</v>
      </c>
      <c r="X32">
        <v>-72</v>
      </c>
      <c r="Y32">
        <v>8.66</v>
      </c>
      <c r="Z32">
        <v>-133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10.49</v>
      </c>
      <c r="N33" s="73">
        <v>0</v>
      </c>
      <c r="O33" s="46">
        <v>-69</v>
      </c>
      <c r="P33" s="46">
        <v>-97</v>
      </c>
      <c r="Q33" s="46">
        <v>0</v>
      </c>
      <c r="R33" s="46">
        <v>0</v>
      </c>
      <c r="S33" s="74">
        <v>0</v>
      </c>
      <c r="U33" s="73">
        <v>10.49</v>
      </c>
      <c r="V33" s="74">
        <v>-166</v>
      </c>
      <c r="W33">
        <v>0</v>
      </c>
      <c r="X33">
        <v>-69</v>
      </c>
      <c r="Y33">
        <v>10.49</v>
      </c>
      <c r="Z33">
        <v>-97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8.57</v>
      </c>
      <c r="N34" s="73">
        <v>0</v>
      </c>
      <c r="O34" s="46">
        <v>-39</v>
      </c>
      <c r="P34" s="46">
        <v>-288</v>
      </c>
      <c r="Q34" s="46">
        <v>0</v>
      </c>
      <c r="R34" s="46">
        <v>0</v>
      </c>
      <c r="S34" s="74">
        <v>0</v>
      </c>
      <c r="U34" s="73">
        <v>8.57</v>
      </c>
      <c r="V34" s="74">
        <v>-327</v>
      </c>
      <c r="W34">
        <v>0</v>
      </c>
      <c r="X34">
        <v>-39</v>
      </c>
      <c r="Y34">
        <v>8.57</v>
      </c>
      <c r="Z34">
        <v>-288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9.34</v>
      </c>
      <c r="N35" s="73">
        <v>0</v>
      </c>
      <c r="O35" s="46">
        <v>-4</v>
      </c>
      <c r="P35" s="46">
        <v>-34</v>
      </c>
      <c r="Q35" s="46">
        <v>0</v>
      </c>
      <c r="R35" s="46">
        <v>0</v>
      </c>
      <c r="S35" s="74">
        <v>0</v>
      </c>
      <c r="U35" s="73">
        <v>9.34</v>
      </c>
      <c r="V35" s="74">
        <v>-38</v>
      </c>
      <c r="W35">
        <v>0</v>
      </c>
      <c r="X35">
        <v>-4</v>
      </c>
      <c r="Y35">
        <v>9.34</v>
      </c>
      <c r="Z35">
        <v>-34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10.199999999999999</v>
      </c>
      <c r="N36" s="73">
        <v>0</v>
      </c>
      <c r="O36" s="46">
        <v>-4</v>
      </c>
      <c r="P36" s="46">
        <v>-10</v>
      </c>
      <c r="Q36" s="46">
        <v>0</v>
      </c>
      <c r="R36" s="46">
        <v>0</v>
      </c>
      <c r="S36" s="74">
        <v>0</v>
      </c>
      <c r="U36" s="73">
        <v>10.199999999999999</v>
      </c>
      <c r="V36" s="74">
        <v>-14</v>
      </c>
      <c r="W36">
        <v>0</v>
      </c>
      <c r="X36">
        <v>-4</v>
      </c>
      <c r="Y36">
        <v>10.199999999999999</v>
      </c>
      <c r="Z36">
        <v>-10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10.88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10.88</v>
      </c>
      <c r="V37" s="74">
        <v>0</v>
      </c>
      <c r="W37">
        <v>0</v>
      </c>
      <c r="X37">
        <v>0</v>
      </c>
      <c r="Y37">
        <v>10.88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12.71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12.71</v>
      </c>
      <c r="V38" s="74">
        <v>0</v>
      </c>
      <c r="W38">
        <v>0</v>
      </c>
      <c r="X38">
        <v>0</v>
      </c>
      <c r="Y38">
        <v>12.71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8.86</v>
      </c>
      <c r="N39" s="73">
        <v>0</v>
      </c>
      <c r="O39" s="46">
        <v>-7</v>
      </c>
      <c r="P39" s="46">
        <v>0</v>
      </c>
      <c r="Q39" s="46">
        <v>0</v>
      </c>
      <c r="R39" s="46">
        <v>0</v>
      </c>
      <c r="S39" s="74">
        <v>0</v>
      </c>
      <c r="U39" s="73">
        <v>8.86</v>
      </c>
      <c r="V39" s="74">
        <v>-7</v>
      </c>
      <c r="W39">
        <v>0</v>
      </c>
      <c r="X39">
        <v>-7</v>
      </c>
      <c r="Y39">
        <v>8.86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8.3800000000000008</v>
      </c>
      <c r="N40" s="73">
        <v>0</v>
      </c>
      <c r="O40" s="46">
        <v>-7</v>
      </c>
      <c r="P40" s="46">
        <v>0</v>
      </c>
      <c r="Q40" s="46">
        <v>0</v>
      </c>
      <c r="R40" s="46">
        <v>0</v>
      </c>
      <c r="S40" s="74">
        <v>0</v>
      </c>
      <c r="U40" s="73">
        <v>8.3800000000000008</v>
      </c>
      <c r="V40" s="74">
        <v>-7</v>
      </c>
      <c r="W40">
        <v>0</v>
      </c>
      <c r="X40">
        <v>-7</v>
      </c>
      <c r="Y40">
        <v>8.3800000000000008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7.22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7.22</v>
      </c>
      <c r="V41" s="74">
        <v>0</v>
      </c>
      <c r="W41">
        <v>0</v>
      </c>
      <c r="X41">
        <v>0</v>
      </c>
      <c r="Y41">
        <v>7.22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6.93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6.93</v>
      </c>
      <c r="V42" s="74">
        <v>0</v>
      </c>
      <c r="W42">
        <v>0</v>
      </c>
      <c r="X42">
        <v>0</v>
      </c>
      <c r="Y42">
        <v>6.93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7.22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7.22</v>
      </c>
      <c r="V43" s="74">
        <v>0</v>
      </c>
      <c r="W43">
        <v>0</v>
      </c>
      <c r="X43">
        <v>0</v>
      </c>
      <c r="Y43">
        <v>7.22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7.51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7.51</v>
      </c>
      <c r="V44" s="74">
        <v>0</v>
      </c>
      <c r="W44">
        <v>0</v>
      </c>
      <c r="X44">
        <v>0</v>
      </c>
      <c r="Y44">
        <v>7.51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7.99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7.99</v>
      </c>
      <c r="V45" s="74">
        <v>0</v>
      </c>
      <c r="W45">
        <v>0</v>
      </c>
      <c r="X45">
        <v>0</v>
      </c>
      <c r="Y45">
        <v>7.99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6.55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6.55</v>
      </c>
      <c r="V46" s="74">
        <v>0</v>
      </c>
      <c r="W46">
        <v>0</v>
      </c>
      <c r="X46">
        <v>0</v>
      </c>
      <c r="Y46">
        <v>6.55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5.2</v>
      </c>
      <c r="V47" s="74">
        <v>0</v>
      </c>
      <c r="W47">
        <v>0</v>
      </c>
      <c r="X47">
        <v>0</v>
      </c>
      <c r="Y47">
        <v>5.2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2.79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2.79</v>
      </c>
      <c r="V48" s="74">
        <v>0</v>
      </c>
      <c r="W48">
        <v>0</v>
      </c>
      <c r="X48">
        <v>0</v>
      </c>
      <c r="Y48">
        <v>2.79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3.66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3.66</v>
      </c>
      <c r="V49" s="74">
        <v>0</v>
      </c>
      <c r="W49">
        <v>0</v>
      </c>
      <c r="X49">
        <v>0</v>
      </c>
      <c r="Y49">
        <v>3.66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4.72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4.72</v>
      </c>
      <c r="V50" s="74">
        <v>0</v>
      </c>
      <c r="W50">
        <v>0</v>
      </c>
      <c r="X50">
        <v>0</v>
      </c>
      <c r="Y50">
        <v>4.72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5.78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5.78</v>
      </c>
      <c r="V51" s="74">
        <v>0</v>
      </c>
      <c r="W51">
        <v>0</v>
      </c>
      <c r="X51">
        <v>0</v>
      </c>
      <c r="Y51">
        <v>5.78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11.46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11.46</v>
      </c>
      <c r="V52" s="74">
        <v>0</v>
      </c>
      <c r="W52">
        <v>0</v>
      </c>
      <c r="X52">
        <v>0</v>
      </c>
      <c r="Y52">
        <v>11.46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7.51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7.51</v>
      </c>
      <c r="V53" s="74">
        <v>0</v>
      </c>
      <c r="W53">
        <v>0</v>
      </c>
      <c r="X53">
        <v>0</v>
      </c>
      <c r="Y53">
        <v>7.51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7.22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7.22</v>
      </c>
      <c r="V54" s="74">
        <v>0</v>
      </c>
      <c r="W54">
        <v>0</v>
      </c>
      <c r="X54">
        <v>0</v>
      </c>
      <c r="Y54">
        <v>7.22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7.89</v>
      </c>
      <c r="N55" s="73">
        <v>0</v>
      </c>
      <c r="O55" s="46">
        <v>-9</v>
      </c>
      <c r="P55" s="46">
        <v>0</v>
      </c>
      <c r="Q55" s="46">
        <v>0</v>
      </c>
      <c r="R55" s="46">
        <v>0</v>
      </c>
      <c r="S55" s="74">
        <v>0</v>
      </c>
      <c r="U55" s="73">
        <v>7.89</v>
      </c>
      <c r="V55" s="74">
        <v>-9</v>
      </c>
      <c r="W55">
        <v>0</v>
      </c>
      <c r="X55">
        <v>-9</v>
      </c>
      <c r="Y55">
        <v>7.89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8.86</v>
      </c>
      <c r="N56" s="73">
        <v>0</v>
      </c>
      <c r="O56" s="46">
        <v>-34</v>
      </c>
      <c r="P56" s="46">
        <v>0</v>
      </c>
      <c r="Q56" s="46">
        <v>0</v>
      </c>
      <c r="R56" s="46">
        <v>0</v>
      </c>
      <c r="S56" s="74">
        <v>0</v>
      </c>
      <c r="U56" s="73">
        <v>8.86</v>
      </c>
      <c r="V56" s="74">
        <v>-34</v>
      </c>
      <c r="W56">
        <v>0</v>
      </c>
      <c r="X56">
        <v>-34</v>
      </c>
      <c r="Y56">
        <v>8.86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10.199999999999999</v>
      </c>
      <c r="N57" s="73">
        <v>0</v>
      </c>
      <c r="O57" s="46">
        <v>-44</v>
      </c>
      <c r="P57" s="46">
        <v>0</v>
      </c>
      <c r="Q57" s="46">
        <v>0</v>
      </c>
      <c r="R57" s="46">
        <v>0</v>
      </c>
      <c r="S57" s="74">
        <v>0</v>
      </c>
      <c r="U57" s="73">
        <v>10.199999999999999</v>
      </c>
      <c r="V57" s="74">
        <v>-44</v>
      </c>
      <c r="W57">
        <v>0</v>
      </c>
      <c r="X57">
        <v>-44</v>
      </c>
      <c r="Y57">
        <v>10.199999999999999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10.78</v>
      </c>
      <c r="N58" s="73">
        <v>0</v>
      </c>
      <c r="O58" s="46">
        <v>-54</v>
      </c>
      <c r="P58" s="46">
        <v>0</v>
      </c>
      <c r="Q58" s="46">
        <v>0</v>
      </c>
      <c r="R58" s="46">
        <v>0</v>
      </c>
      <c r="S58" s="74">
        <v>0</v>
      </c>
      <c r="U58" s="73">
        <v>10.78</v>
      </c>
      <c r="V58" s="74">
        <v>-54</v>
      </c>
      <c r="W58">
        <v>0</v>
      </c>
      <c r="X58">
        <v>-54</v>
      </c>
      <c r="Y58">
        <v>10.78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8.76</v>
      </c>
      <c r="N59" s="73">
        <v>-4</v>
      </c>
      <c r="O59" s="46">
        <v>-59</v>
      </c>
      <c r="P59" s="46">
        <v>0</v>
      </c>
      <c r="Q59" s="46">
        <v>0</v>
      </c>
      <c r="R59" s="46">
        <v>0</v>
      </c>
      <c r="S59" s="74">
        <v>0</v>
      </c>
      <c r="U59" s="73">
        <v>8.76</v>
      </c>
      <c r="V59" s="74">
        <v>-63</v>
      </c>
      <c r="W59">
        <v>-4</v>
      </c>
      <c r="X59">
        <v>-59</v>
      </c>
      <c r="Y59">
        <v>8.76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8.57</v>
      </c>
      <c r="N60" s="73">
        <v>-18</v>
      </c>
      <c r="O60" s="46">
        <v>-64</v>
      </c>
      <c r="P60" s="46">
        <v>0</v>
      </c>
      <c r="Q60" s="46">
        <v>0</v>
      </c>
      <c r="R60" s="46">
        <v>0</v>
      </c>
      <c r="S60" s="74">
        <v>0</v>
      </c>
      <c r="U60" s="73">
        <v>8.57</v>
      </c>
      <c r="V60" s="74">
        <v>-82</v>
      </c>
      <c r="W60">
        <v>-18</v>
      </c>
      <c r="X60">
        <v>-64</v>
      </c>
      <c r="Y60">
        <v>8.57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9.43</v>
      </c>
      <c r="N61" s="73">
        <v>-44</v>
      </c>
      <c r="O61" s="46">
        <v>-64</v>
      </c>
      <c r="P61" s="46">
        <v>0</v>
      </c>
      <c r="Q61" s="46">
        <v>0</v>
      </c>
      <c r="R61" s="46">
        <v>0</v>
      </c>
      <c r="S61" s="74">
        <v>0</v>
      </c>
      <c r="U61" s="73">
        <v>9.43</v>
      </c>
      <c r="V61" s="74">
        <v>-108</v>
      </c>
      <c r="W61">
        <v>-44</v>
      </c>
      <c r="X61">
        <v>-64</v>
      </c>
      <c r="Y61">
        <v>9.43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10.78</v>
      </c>
      <c r="N62" s="73">
        <v>-76</v>
      </c>
      <c r="O62" s="46">
        <v>-69</v>
      </c>
      <c r="P62" s="46">
        <v>0</v>
      </c>
      <c r="Q62" s="46">
        <v>0</v>
      </c>
      <c r="R62" s="46">
        <v>0</v>
      </c>
      <c r="S62" s="74">
        <v>0</v>
      </c>
      <c r="U62" s="73">
        <v>10.78</v>
      </c>
      <c r="V62" s="74">
        <v>-145</v>
      </c>
      <c r="W62">
        <v>-76</v>
      </c>
      <c r="X62">
        <v>-69</v>
      </c>
      <c r="Y62">
        <v>10.78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6.93</v>
      </c>
      <c r="N63" s="73">
        <v>-84</v>
      </c>
      <c r="O63" s="46">
        <v>-74</v>
      </c>
      <c r="P63" s="46">
        <v>0</v>
      </c>
      <c r="Q63" s="46">
        <v>0</v>
      </c>
      <c r="R63" s="46">
        <v>0</v>
      </c>
      <c r="S63" s="74">
        <v>0</v>
      </c>
      <c r="U63" s="73">
        <v>6.93</v>
      </c>
      <c r="V63" s="74">
        <v>-158</v>
      </c>
      <c r="W63">
        <v>-84</v>
      </c>
      <c r="X63">
        <v>-74</v>
      </c>
      <c r="Y63">
        <v>6.93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10.199999999999999</v>
      </c>
      <c r="N64" s="73">
        <v>-88</v>
      </c>
      <c r="O64" s="46">
        <v>-79</v>
      </c>
      <c r="P64" s="46">
        <v>0</v>
      </c>
      <c r="Q64" s="46">
        <v>0</v>
      </c>
      <c r="R64" s="46">
        <v>0</v>
      </c>
      <c r="S64" s="74">
        <v>0</v>
      </c>
      <c r="U64" s="73">
        <v>10.199999999999999</v>
      </c>
      <c r="V64" s="74">
        <v>-167</v>
      </c>
      <c r="W64">
        <v>-88</v>
      </c>
      <c r="X64">
        <v>-79</v>
      </c>
      <c r="Y64">
        <v>10.199999999999999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12.13</v>
      </c>
      <c r="N65" s="73">
        <v>-74</v>
      </c>
      <c r="O65" s="46">
        <v>-69</v>
      </c>
      <c r="P65" s="46">
        <v>0</v>
      </c>
      <c r="Q65" s="46">
        <v>0</v>
      </c>
      <c r="R65" s="46">
        <v>0</v>
      </c>
      <c r="S65" s="74">
        <v>0</v>
      </c>
      <c r="U65" s="73">
        <v>12.13</v>
      </c>
      <c r="V65" s="74">
        <v>-143</v>
      </c>
      <c r="W65">
        <v>-74</v>
      </c>
      <c r="X65">
        <v>-69</v>
      </c>
      <c r="Y65">
        <v>12.13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13.96</v>
      </c>
      <c r="N66" s="73">
        <v>-48</v>
      </c>
      <c r="O66" s="46">
        <v>-70</v>
      </c>
      <c r="P66" s="46">
        <v>0</v>
      </c>
      <c r="Q66" s="46">
        <v>0</v>
      </c>
      <c r="R66" s="46">
        <v>0</v>
      </c>
      <c r="S66" s="74">
        <v>0</v>
      </c>
      <c r="U66" s="73">
        <v>13.96</v>
      </c>
      <c r="V66" s="74">
        <v>-118</v>
      </c>
      <c r="W66">
        <v>-48</v>
      </c>
      <c r="X66">
        <v>-70</v>
      </c>
      <c r="Y66">
        <v>13.96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11.84</v>
      </c>
      <c r="N67" s="73">
        <v>-7</v>
      </c>
      <c r="O67" s="46">
        <v>-65</v>
      </c>
      <c r="P67" s="46">
        <v>0</v>
      </c>
      <c r="Q67" s="46">
        <v>0</v>
      </c>
      <c r="R67" s="46">
        <v>0</v>
      </c>
      <c r="S67" s="74">
        <v>0</v>
      </c>
      <c r="U67" s="73">
        <v>11.84</v>
      </c>
      <c r="V67" s="74">
        <v>-72</v>
      </c>
      <c r="W67">
        <v>-7</v>
      </c>
      <c r="X67">
        <v>-65</v>
      </c>
      <c r="Y67">
        <v>11.84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7.61</v>
      </c>
      <c r="N68" s="73">
        <v>0</v>
      </c>
      <c r="O68" s="46">
        <v>-50</v>
      </c>
      <c r="P68" s="46">
        <v>0</v>
      </c>
      <c r="Q68" s="46">
        <v>0</v>
      </c>
      <c r="R68" s="46">
        <v>0</v>
      </c>
      <c r="S68" s="74">
        <v>0</v>
      </c>
      <c r="U68" s="73">
        <v>7.61</v>
      </c>
      <c r="V68" s="74">
        <v>-50</v>
      </c>
      <c r="W68">
        <v>0</v>
      </c>
      <c r="X68">
        <v>-50</v>
      </c>
      <c r="Y68">
        <v>7.61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9.0500000000000007</v>
      </c>
      <c r="N69" s="73">
        <v>0</v>
      </c>
      <c r="O69" s="46">
        <v>-30</v>
      </c>
      <c r="P69" s="46">
        <v>0</v>
      </c>
      <c r="Q69" s="46">
        <v>0</v>
      </c>
      <c r="R69" s="46">
        <v>0</v>
      </c>
      <c r="S69" s="74">
        <v>0</v>
      </c>
      <c r="U69" s="73">
        <v>9.0500000000000007</v>
      </c>
      <c r="V69" s="74">
        <v>-30</v>
      </c>
      <c r="W69">
        <v>0</v>
      </c>
      <c r="X69">
        <v>-30</v>
      </c>
      <c r="Y69">
        <v>9.0500000000000007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9.92</v>
      </c>
      <c r="N70" s="73">
        <v>0</v>
      </c>
      <c r="O70" s="46">
        <v>-21</v>
      </c>
      <c r="P70" s="46">
        <v>0</v>
      </c>
      <c r="Q70" s="46">
        <v>0</v>
      </c>
      <c r="R70" s="46">
        <v>0</v>
      </c>
      <c r="S70" s="74">
        <v>0</v>
      </c>
      <c r="U70" s="73">
        <v>9.92</v>
      </c>
      <c r="V70" s="74">
        <v>-21</v>
      </c>
      <c r="W70">
        <v>0</v>
      </c>
      <c r="X70">
        <v>-21</v>
      </c>
      <c r="Y70">
        <v>9.92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12.61</v>
      </c>
      <c r="V71" s="74">
        <v>0</v>
      </c>
      <c r="W71">
        <v>0</v>
      </c>
      <c r="X71">
        <v>0</v>
      </c>
      <c r="Y71">
        <v>12.61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8.86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8.86</v>
      </c>
      <c r="V72" s="74">
        <v>0</v>
      </c>
      <c r="W72">
        <v>0</v>
      </c>
      <c r="X72">
        <v>0</v>
      </c>
      <c r="Y72">
        <v>8.86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10.11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10.11</v>
      </c>
      <c r="V73" s="74">
        <v>0</v>
      </c>
      <c r="W73">
        <v>0</v>
      </c>
      <c r="X73">
        <v>0</v>
      </c>
      <c r="Y73">
        <v>10.11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12.42</v>
      </c>
      <c r="V74" s="74">
        <v>0</v>
      </c>
      <c r="W74">
        <v>0</v>
      </c>
      <c r="X74">
        <v>0</v>
      </c>
      <c r="Y74">
        <v>12.42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13.29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13.29</v>
      </c>
      <c r="V75" s="74">
        <v>0</v>
      </c>
      <c r="W75">
        <v>0</v>
      </c>
      <c r="X75">
        <v>0</v>
      </c>
      <c r="Y75">
        <v>13.29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12.9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12.9</v>
      </c>
      <c r="V76" s="74">
        <v>0</v>
      </c>
      <c r="W76">
        <v>0</v>
      </c>
      <c r="X76">
        <v>0</v>
      </c>
      <c r="Y76">
        <v>12.9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14.54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14.54</v>
      </c>
      <c r="V77" s="74">
        <v>0</v>
      </c>
      <c r="W77">
        <v>0</v>
      </c>
      <c r="X77">
        <v>0</v>
      </c>
      <c r="Y77">
        <v>14.54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13.67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13.67</v>
      </c>
      <c r="V78" s="74">
        <v>0</v>
      </c>
      <c r="W78">
        <v>0</v>
      </c>
      <c r="X78">
        <v>0</v>
      </c>
      <c r="Y78">
        <v>13.67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13.09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13.09</v>
      </c>
      <c r="V79" s="74">
        <v>0</v>
      </c>
      <c r="W79">
        <v>0</v>
      </c>
      <c r="X79">
        <v>0</v>
      </c>
      <c r="Y79">
        <v>13.09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12.23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12.23</v>
      </c>
      <c r="V80" s="74">
        <v>0</v>
      </c>
      <c r="W80">
        <v>0</v>
      </c>
      <c r="X80">
        <v>0</v>
      </c>
      <c r="Y80">
        <v>12.23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14.34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14.34</v>
      </c>
      <c r="V81" s="74">
        <v>0</v>
      </c>
      <c r="W81">
        <v>0</v>
      </c>
      <c r="X81">
        <v>0</v>
      </c>
      <c r="Y81">
        <v>14.34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13.57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13.57</v>
      </c>
      <c r="V82" s="74">
        <v>0</v>
      </c>
      <c r="W82">
        <v>0</v>
      </c>
      <c r="X82">
        <v>0</v>
      </c>
      <c r="Y82">
        <v>13.57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14.83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14.83</v>
      </c>
      <c r="V83" s="74">
        <v>0</v>
      </c>
      <c r="W83">
        <v>0</v>
      </c>
      <c r="X83">
        <v>0</v>
      </c>
      <c r="Y83">
        <v>14.83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13.77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13.77</v>
      </c>
      <c r="V84" s="74">
        <v>0</v>
      </c>
      <c r="W84">
        <v>0</v>
      </c>
      <c r="X84">
        <v>0</v>
      </c>
      <c r="Y84">
        <v>13.77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13.29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13.29</v>
      </c>
      <c r="V85" s="74">
        <v>0</v>
      </c>
      <c r="W85">
        <v>0</v>
      </c>
      <c r="X85">
        <v>0</v>
      </c>
      <c r="Y85">
        <v>13.29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15.5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15.5</v>
      </c>
      <c r="V86" s="74">
        <v>0</v>
      </c>
      <c r="W86">
        <v>0</v>
      </c>
      <c r="X86">
        <v>0</v>
      </c>
      <c r="Y86">
        <v>15.5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9.7200000000000006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9.7200000000000006</v>
      </c>
      <c r="V87" s="74">
        <v>0</v>
      </c>
      <c r="W87">
        <v>0</v>
      </c>
      <c r="X87">
        <v>0</v>
      </c>
      <c r="Y87">
        <v>9.7200000000000006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12.13</v>
      </c>
      <c r="N88" s="73">
        <v>0</v>
      </c>
      <c r="O88" s="46">
        <v>-7</v>
      </c>
      <c r="P88" s="46">
        <v>0</v>
      </c>
      <c r="Q88" s="46">
        <v>0</v>
      </c>
      <c r="R88" s="46">
        <v>0</v>
      </c>
      <c r="S88" s="74">
        <v>0</v>
      </c>
      <c r="U88" s="73">
        <v>12.13</v>
      </c>
      <c r="V88" s="74">
        <v>-7</v>
      </c>
      <c r="W88">
        <v>0</v>
      </c>
      <c r="X88">
        <v>-7</v>
      </c>
      <c r="Y88">
        <v>12.13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11.07</v>
      </c>
      <c r="N89" s="73">
        <v>0</v>
      </c>
      <c r="O89" s="46">
        <v>-19.100000000000001</v>
      </c>
      <c r="P89" s="46">
        <v>-11</v>
      </c>
      <c r="Q89" s="46">
        <v>0</v>
      </c>
      <c r="R89" s="46">
        <v>0</v>
      </c>
      <c r="S89" s="74">
        <v>0</v>
      </c>
      <c r="U89" s="73">
        <v>11.07</v>
      </c>
      <c r="V89" s="74">
        <v>-30.1</v>
      </c>
      <c r="W89">
        <v>0</v>
      </c>
      <c r="X89">
        <v>-19.100000000000001</v>
      </c>
      <c r="Y89">
        <v>11.07</v>
      </c>
      <c r="Z89">
        <v>-11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12.42</v>
      </c>
      <c r="N90" s="73">
        <v>0</v>
      </c>
      <c r="O90" s="46">
        <v>-7</v>
      </c>
      <c r="P90" s="46">
        <v>-36</v>
      </c>
      <c r="Q90" s="46">
        <v>0</v>
      </c>
      <c r="R90" s="46">
        <v>0</v>
      </c>
      <c r="S90" s="74">
        <v>0</v>
      </c>
      <c r="U90" s="73">
        <v>12.42</v>
      </c>
      <c r="V90" s="74">
        <v>-43</v>
      </c>
      <c r="W90">
        <v>0</v>
      </c>
      <c r="X90">
        <v>-7</v>
      </c>
      <c r="Y90">
        <v>12.42</v>
      </c>
      <c r="Z90">
        <v>-36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11.07</v>
      </c>
      <c r="N91" s="73">
        <v>0</v>
      </c>
      <c r="O91" s="46">
        <v>-37</v>
      </c>
      <c r="P91" s="46">
        <v>-31</v>
      </c>
      <c r="Q91" s="46">
        <v>0</v>
      </c>
      <c r="R91" s="46">
        <v>0</v>
      </c>
      <c r="S91" s="74">
        <v>0</v>
      </c>
      <c r="U91" s="73">
        <v>11.07</v>
      </c>
      <c r="V91" s="74">
        <v>-68</v>
      </c>
      <c r="W91">
        <v>0</v>
      </c>
      <c r="X91">
        <v>-37</v>
      </c>
      <c r="Y91">
        <v>11.07</v>
      </c>
      <c r="Z91">
        <v>-31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13.57</v>
      </c>
      <c r="N92" s="73">
        <v>0</v>
      </c>
      <c r="O92" s="46">
        <v>-62</v>
      </c>
      <c r="P92" s="46">
        <v>-65</v>
      </c>
      <c r="Q92" s="46">
        <v>0</v>
      </c>
      <c r="R92" s="46">
        <v>0</v>
      </c>
      <c r="S92" s="74">
        <v>0</v>
      </c>
      <c r="U92" s="73">
        <v>13.57</v>
      </c>
      <c r="V92" s="74">
        <v>-127</v>
      </c>
      <c r="W92">
        <v>0</v>
      </c>
      <c r="X92">
        <v>-62</v>
      </c>
      <c r="Y92">
        <v>13.57</v>
      </c>
      <c r="Z92">
        <v>-65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10.01</v>
      </c>
      <c r="N93" s="73">
        <v>0</v>
      </c>
      <c r="O93" s="46">
        <v>-72</v>
      </c>
      <c r="P93" s="46">
        <v>-89</v>
      </c>
      <c r="Q93" s="46">
        <v>0</v>
      </c>
      <c r="R93" s="46">
        <v>0</v>
      </c>
      <c r="S93" s="74">
        <v>0</v>
      </c>
      <c r="U93" s="73">
        <v>10.01</v>
      </c>
      <c r="V93" s="74">
        <v>-161</v>
      </c>
      <c r="W93">
        <v>0</v>
      </c>
      <c r="X93">
        <v>-72</v>
      </c>
      <c r="Y93">
        <v>10.01</v>
      </c>
      <c r="Z93">
        <v>-89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7.32</v>
      </c>
      <c r="N94" s="73">
        <v>0</v>
      </c>
      <c r="O94" s="46">
        <v>-87</v>
      </c>
      <c r="P94" s="46">
        <v>-108</v>
      </c>
      <c r="Q94" s="46">
        <v>0</v>
      </c>
      <c r="R94" s="46">
        <v>0</v>
      </c>
      <c r="S94" s="74">
        <v>0</v>
      </c>
      <c r="U94" s="73">
        <v>7.32</v>
      </c>
      <c r="V94" s="74">
        <v>-195</v>
      </c>
      <c r="W94">
        <v>0</v>
      </c>
      <c r="X94">
        <v>-87</v>
      </c>
      <c r="Y94">
        <v>7.32</v>
      </c>
      <c r="Z94">
        <v>-108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9.34</v>
      </c>
      <c r="N95" s="73">
        <v>0</v>
      </c>
      <c r="O95" s="46">
        <v>-102</v>
      </c>
      <c r="P95" s="46">
        <v>-200</v>
      </c>
      <c r="Q95" s="46">
        <v>0</v>
      </c>
      <c r="R95" s="46">
        <v>0</v>
      </c>
      <c r="S95" s="74">
        <v>0</v>
      </c>
      <c r="U95" s="73">
        <v>9.34</v>
      </c>
      <c r="V95" s="74">
        <v>-302</v>
      </c>
      <c r="W95">
        <v>0</v>
      </c>
      <c r="X95">
        <v>-102</v>
      </c>
      <c r="Y95">
        <v>9.34</v>
      </c>
      <c r="Z95">
        <v>-200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8.18</v>
      </c>
      <c r="N96" s="73">
        <v>0</v>
      </c>
      <c r="O96" s="46">
        <v>-112</v>
      </c>
      <c r="P96" s="46">
        <v>-219</v>
      </c>
      <c r="Q96" s="46">
        <v>0</v>
      </c>
      <c r="R96" s="46">
        <v>0</v>
      </c>
      <c r="S96" s="74">
        <v>0</v>
      </c>
      <c r="U96" s="73">
        <v>8.18</v>
      </c>
      <c r="V96" s="74">
        <v>-331</v>
      </c>
      <c r="W96">
        <v>0</v>
      </c>
      <c r="X96">
        <v>-112</v>
      </c>
      <c r="Y96">
        <v>8.18</v>
      </c>
      <c r="Z96">
        <v>-219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9.7200000000000006</v>
      </c>
      <c r="N97" s="73">
        <v>0</v>
      </c>
      <c r="O97" s="46">
        <v>-127</v>
      </c>
      <c r="P97" s="46">
        <v>-239</v>
      </c>
      <c r="Q97" s="46">
        <v>0</v>
      </c>
      <c r="R97" s="46">
        <v>0</v>
      </c>
      <c r="S97" s="74">
        <v>0</v>
      </c>
      <c r="U97" s="73">
        <v>9.7200000000000006</v>
      </c>
      <c r="V97" s="74">
        <v>-366</v>
      </c>
      <c r="W97">
        <v>0</v>
      </c>
      <c r="X97">
        <v>-127</v>
      </c>
      <c r="Y97">
        <v>9.7200000000000006</v>
      </c>
      <c r="Z97">
        <v>-239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7.12</v>
      </c>
      <c r="N98" s="73">
        <v>0</v>
      </c>
      <c r="O98" s="46">
        <v>-142</v>
      </c>
      <c r="P98" s="46">
        <v>-256</v>
      </c>
      <c r="Q98" s="46">
        <v>0</v>
      </c>
      <c r="R98" s="46">
        <v>0</v>
      </c>
      <c r="S98" s="74">
        <v>0</v>
      </c>
      <c r="U98" s="73">
        <v>7.12</v>
      </c>
      <c r="V98" s="74">
        <v>-398</v>
      </c>
      <c r="W98">
        <v>0</v>
      </c>
      <c r="X98">
        <v>-142</v>
      </c>
      <c r="Y98">
        <v>7.12</v>
      </c>
      <c r="Z98">
        <v>-256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0.20034250000000003</v>
      </c>
      <c r="N99" s="68">
        <f t="shared" si="1"/>
        <v>-0.11700000000000001</v>
      </c>
      <c r="O99" s="69">
        <f t="shared" si="1"/>
        <v>-2.0053200000000002</v>
      </c>
      <c r="P99" s="69">
        <f t="shared" si="1"/>
        <v>-1.9797499999999999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0.20034250000000003</v>
      </c>
      <c r="V99" s="70">
        <f t="shared" si="1"/>
        <v>-4.1020699999999994</v>
      </c>
      <c r="W99">
        <f t="shared" si="1"/>
        <v>-0.11700000000000001</v>
      </c>
      <c r="X99">
        <f t="shared" si="1"/>
        <v>-2.0053200000000002</v>
      </c>
      <c r="Y99">
        <f t="shared" si="1"/>
        <v>0.20034250000000003</v>
      </c>
      <c r="Z99">
        <f t="shared" si="1"/>
        <v>-1.9797499999999999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536</v>
      </c>
      <c r="Y1" t="s">
        <v>145</v>
      </c>
      <c r="Z1" t="s">
        <v>146</v>
      </c>
      <c r="AA1" t="s">
        <v>145</v>
      </c>
      <c r="AB1" t="s">
        <v>145</v>
      </c>
      <c r="AC1" t="s">
        <v>546</v>
      </c>
      <c r="AD1" t="s">
        <v>145</v>
      </c>
      <c r="AE1" t="s">
        <v>549</v>
      </c>
      <c r="AF1" t="s">
        <v>146</v>
      </c>
      <c r="AG1" t="s">
        <v>145</v>
      </c>
      <c r="AH1" t="s">
        <v>553</v>
      </c>
      <c r="AI1" t="s">
        <v>145</v>
      </c>
      <c r="AJ1" t="s">
        <v>149</v>
      </c>
      <c r="AK1" t="s">
        <v>146</v>
      </c>
      <c r="AL1" t="s">
        <v>560</v>
      </c>
      <c r="AM1" t="s">
        <v>562</v>
      </c>
      <c r="AN1" t="s">
        <v>146</v>
      </c>
      <c r="AO1" t="s">
        <v>145</v>
      </c>
      <c r="AP1" t="s">
        <v>567</v>
      </c>
      <c r="AQ1" t="s">
        <v>567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W2" s="28" t="s">
        <v>358</v>
      </c>
      <c r="X2" t="s">
        <v>148</v>
      </c>
      <c r="Y2" t="s">
        <v>538</v>
      </c>
      <c r="Z2" t="s">
        <v>540</v>
      </c>
      <c r="AA2" t="s">
        <v>542</v>
      </c>
      <c r="AB2" t="s">
        <v>544</v>
      </c>
      <c r="AC2" t="s">
        <v>369</v>
      </c>
      <c r="AD2" t="s">
        <v>544</v>
      </c>
      <c r="AE2" t="s">
        <v>148</v>
      </c>
      <c r="AF2" t="s">
        <v>538</v>
      </c>
      <c r="AG2" t="s">
        <v>538</v>
      </c>
      <c r="AH2" t="s">
        <v>149</v>
      </c>
      <c r="AI2" t="s">
        <v>538</v>
      </c>
      <c r="AJ2" t="s">
        <v>556</v>
      </c>
      <c r="AK2" t="s">
        <v>558</v>
      </c>
      <c r="AL2" t="s">
        <v>148</v>
      </c>
      <c r="AM2" t="s">
        <v>146</v>
      </c>
      <c r="AN2" t="s">
        <v>564</v>
      </c>
      <c r="AO2" t="s">
        <v>558</v>
      </c>
      <c r="AP2" t="s">
        <v>148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4.7699999999999996</v>
      </c>
      <c r="K3" s="53">
        <v>48.14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0.39</v>
      </c>
      <c r="X3">
        <v>0</v>
      </c>
      <c r="Y3">
        <v>0</v>
      </c>
      <c r="Z3">
        <v>100</v>
      </c>
      <c r="AA3">
        <v>25</v>
      </c>
      <c r="AB3">
        <v>0</v>
      </c>
      <c r="AC3">
        <v>0</v>
      </c>
      <c r="AD3">
        <v>0</v>
      </c>
      <c r="AE3">
        <v>48.14</v>
      </c>
      <c r="AF3">
        <v>34.03</v>
      </c>
      <c r="AG3">
        <v>79.489999999999995</v>
      </c>
      <c r="AH3">
        <v>4.7699999999999996</v>
      </c>
      <c r="AI3">
        <v>102.01</v>
      </c>
      <c r="AJ3">
        <v>150</v>
      </c>
      <c r="AK3">
        <v>100</v>
      </c>
      <c r="AL3">
        <v>0</v>
      </c>
      <c r="AM3">
        <v>0</v>
      </c>
      <c r="AN3">
        <v>100</v>
      </c>
      <c r="AO3">
        <v>50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4.7699999999999996</v>
      </c>
      <c r="K4" s="46">
        <v>48.14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0.39</v>
      </c>
      <c r="X4">
        <v>0</v>
      </c>
      <c r="Y4">
        <v>0</v>
      </c>
      <c r="Z4">
        <v>100</v>
      </c>
      <c r="AA4">
        <v>25</v>
      </c>
      <c r="AB4">
        <v>0</v>
      </c>
      <c r="AC4">
        <v>0</v>
      </c>
      <c r="AD4">
        <v>0</v>
      </c>
      <c r="AE4">
        <v>48.14</v>
      </c>
      <c r="AF4">
        <v>34.03</v>
      </c>
      <c r="AG4">
        <v>79.489999999999995</v>
      </c>
      <c r="AH4">
        <v>4.7699999999999996</v>
      </c>
      <c r="AI4">
        <v>102.01</v>
      </c>
      <c r="AJ4">
        <v>150</v>
      </c>
      <c r="AK4">
        <v>100</v>
      </c>
      <c r="AL4">
        <v>0</v>
      </c>
      <c r="AM4">
        <v>0</v>
      </c>
      <c r="AN4">
        <v>100</v>
      </c>
      <c r="AO4">
        <v>50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4.7699999999999996</v>
      </c>
      <c r="K5" s="46">
        <v>48.14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0.39</v>
      </c>
      <c r="X5">
        <v>0</v>
      </c>
      <c r="Y5">
        <v>0</v>
      </c>
      <c r="Z5">
        <v>100</v>
      </c>
      <c r="AA5">
        <v>25</v>
      </c>
      <c r="AB5">
        <v>0</v>
      </c>
      <c r="AC5">
        <v>0</v>
      </c>
      <c r="AD5">
        <v>0</v>
      </c>
      <c r="AE5">
        <v>48.14</v>
      </c>
      <c r="AF5">
        <v>34.03</v>
      </c>
      <c r="AG5">
        <v>79.489999999999995</v>
      </c>
      <c r="AH5">
        <v>4.7699999999999996</v>
      </c>
      <c r="AI5">
        <v>102.01</v>
      </c>
      <c r="AJ5">
        <v>150</v>
      </c>
      <c r="AK5">
        <v>100</v>
      </c>
      <c r="AL5">
        <v>0</v>
      </c>
      <c r="AM5">
        <v>0</v>
      </c>
      <c r="AN5">
        <v>100</v>
      </c>
      <c r="AO5">
        <v>50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4.7699999999999996</v>
      </c>
      <c r="K6" s="46">
        <v>48.14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0.39</v>
      </c>
      <c r="X6">
        <v>0</v>
      </c>
      <c r="Y6">
        <v>0</v>
      </c>
      <c r="Z6">
        <v>100</v>
      </c>
      <c r="AA6">
        <v>25</v>
      </c>
      <c r="AB6">
        <v>0</v>
      </c>
      <c r="AC6">
        <v>0</v>
      </c>
      <c r="AD6">
        <v>0</v>
      </c>
      <c r="AE6">
        <v>48.14</v>
      </c>
      <c r="AF6">
        <v>34.03</v>
      </c>
      <c r="AG6">
        <v>79.489999999999995</v>
      </c>
      <c r="AH6">
        <v>4.7699999999999996</v>
      </c>
      <c r="AI6">
        <v>102.01</v>
      </c>
      <c r="AJ6">
        <v>150</v>
      </c>
      <c r="AK6">
        <v>100</v>
      </c>
      <c r="AL6">
        <v>0</v>
      </c>
      <c r="AM6">
        <v>0</v>
      </c>
      <c r="AN6">
        <v>100</v>
      </c>
      <c r="AO6">
        <v>50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4.7699999999999996</v>
      </c>
      <c r="K7" s="46">
        <v>48.14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0.39</v>
      </c>
      <c r="X7">
        <v>0</v>
      </c>
      <c r="Y7">
        <v>0</v>
      </c>
      <c r="Z7">
        <v>100</v>
      </c>
      <c r="AA7">
        <v>25</v>
      </c>
      <c r="AB7">
        <v>0</v>
      </c>
      <c r="AC7">
        <v>0</v>
      </c>
      <c r="AD7">
        <v>0</v>
      </c>
      <c r="AE7">
        <v>48.14</v>
      </c>
      <c r="AF7">
        <v>34.03</v>
      </c>
      <c r="AG7">
        <v>79.489999999999995</v>
      </c>
      <c r="AH7">
        <v>4.7699999999999996</v>
      </c>
      <c r="AI7">
        <v>102.01</v>
      </c>
      <c r="AJ7">
        <v>150</v>
      </c>
      <c r="AK7">
        <v>100</v>
      </c>
      <c r="AL7">
        <v>0</v>
      </c>
      <c r="AM7">
        <v>0</v>
      </c>
      <c r="AN7">
        <v>100</v>
      </c>
      <c r="AO7">
        <v>50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4.7699999999999996</v>
      </c>
      <c r="K8" s="46">
        <v>48.14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0.39</v>
      </c>
      <c r="X8">
        <v>0</v>
      </c>
      <c r="Y8">
        <v>0</v>
      </c>
      <c r="Z8">
        <v>100</v>
      </c>
      <c r="AA8">
        <v>25</v>
      </c>
      <c r="AB8">
        <v>0</v>
      </c>
      <c r="AC8">
        <v>0</v>
      </c>
      <c r="AD8">
        <v>0</v>
      </c>
      <c r="AE8">
        <v>48.14</v>
      </c>
      <c r="AF8">
        <v>34.03</v>
      </c>
      <c r="AG8">
        <v>79.489999999999995</v>
      </c>
      <c r="AH8">
        <v>4.7699999999999996</v>
      </c>
      <c r="AI8">
        <v>102.01</v>
      </c>
      <c r="AJ8">
        <v>150</v>
      </c>
      <c r="AK8">
        <v>100</v>
      </c>
      <c r="AL8">
        <v>0</v>
      </c>
      <c r="AM8">
        <v>0</v>
      </c>
      <c r="AN8">
        <v>100</v>
      </c>
      <c r="AO8">
        <v>50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4.7699999999999996</v>
      </c>
      <c r="K9" s="46">
        <v>48.14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0.39</v>
      </c>
      <c r="X9">
        <v>0</v>
      </c>
      <c r="Y9">
        <v>0</v>
      </c>
      <c r="Z9">
        <v>100</v>
      </c>
      <c r="AA9">
        <v>25</v>
      </c>
      <c r="AB9">
        <v>0</v>
      </c>
      <c r="AC9">
        <v>0</v>
      </c>
      <c r="AD9">
        <v>0</v>
      </c>
      <c r="AE9">
        <v>48.14</v>
      </c>
      <c r="AF9">
        <v>34.03</v>
      </c>
      <c r="AG9">
        <v>79.489999999999995</v>
      </c>
      <c r="AH9">
        <v>4.7699999999999996</v>
      </c>
      <c r="AI9">
        <v>102.01</v>
      </c>
      <c r="AJ9">
        <v>150</v>
      </c>
      <c r="AK9">
        <v>100</v>
      </c>
      <c r="AL9">
        <v>0</v>
      </c>
      <c r="AM9">
        <v>0</v>
      </c>
      <c r="AN9">
        <v>100</v>
      </c>
      <c r="AO9">
        <v>50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4.7699999999999996</v>
      </c>
      <c r="K10" s="46">
        <v>48.14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0.39</v>
      </c>
      <c r="X10">
        <v>0</v>
      </c>
      <c r="Y10">
        <v>0</v>
      </c>
      <c r="Z10">
        <v>100</v>
      </c>
      <c r="AA10">
        <v>25</v>
      </c>
      <c r="AB10">
        <v>0</v>
      </c>
      <c r="AC10">
        <v>0</v>
      </c>
      <c r="AD10">
        <v>0</v>
      </c>
      <c r="AE10">
        <v>48.14</v>
      </c>
      <c r="AF10">
        <v>34.03</v>
      </c>
      <c r="AG10">
        <v>79.489999999999995</v>
      </c>
      <c r="AH10">
        <v>4.7699999999999996</v>
      </c>
      <c r="AI10">
        <v>102.01</v>
      </c>
      <c r="AJ10">
        <v>150</v>
      </c>
      <c r="AK10">
        <v>100</v>
      </c>
      <c r="AL10">
        <v>0</v>
      </c>
      <c r="AM10">
        <v>0</v>
      </c>
      <c r="AN10">
        <v>100</v>
      </c>
      <c r="AO10">
        <v>50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4.7699999999999996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0.39</v>
      </c>
      <c r="X11">
        <v>0</v>
      </c>
      <c r="Y11">
        <v>0</v>
      </c>
      <c r="Z11">
        <v>100</v>
      </c>
      <c r="AA11">
        <v>25</v>
      </c>
      <c r="AB11">
        <v>0</v>
      </c>
      <c r="AC11">
        <v>0</v>
      </c>
      <c r="AD11">
        <v>0</v>
      </c>
      <c r="AE11">
        <v>48.14</v>
      </c>
      <c r="AF11">
        <v>34.03</v>
      </c>
      <c r="AG11">
        <v>79.489999999999995</v>
      </c>
      <c r="AH11">
        <v>4.7699999999999996</v>
      </c>
      <c r="AI11">
        <v>102.01</v>
      </c>
      <c r="AJ11">
        <v>150</v>
      </c>
      <c r="AK11">
        <v>100</v>
      </c>
      <c r="AL11">
        <v>0</v>
      </c>
      <c r="AM11">
        <v>0</v>
      </c>
      <c r="AN11">
        <v>100</v>
      </c>
      <c r="AO11">
        <v>50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4.7699999999999996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0.39</v>
      </c>
      <c r="X12">
        <v>0</v>
      </c>
      <c r="Y12">
        <v>0</v>
      </c>
      <c r="Z12">
        <v>100</v>
      </c>
      <c r="AA12">
        <v>25</v>
      </c>
      <c r="AB12">
        <v>0</v>
      </c>
      <c r="AC12">
        <v>0</v>
      </c>
      <c r="AD12">
        <v>0</v>
      </c>
      <c r="AE12">
        <v>48.14</v>
      </c>
      <c r="AF12">
        <v>34.03</v>
      </c>
      <c r="AG12">
        <v>79.489999999999995</v>
      </c>
      <c r="AH12">
        <v>4.7699999999999996</v>
      </c>
      <c r="AI12">
        <v>102.01</v>
      </c>
      <c r="AJ12">
        <v>150</v>
      </c>
      <c r="AK12">
        <v>100</v>
      </c>
      <c r="AL12">
        <v>0</v>
      </c>
      <c r="AM12">
        <v>0</v>
      </c>
      <c r="AN12">
        <v>100</v>
      </c>
      <c r="AO12">
        <v>50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4.7699999999999996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0.39</v>
      </c>
      <c r="X13">
        <v>0</v>
      </c>
      <c r="Y13">
        <v>0</v>
      </c>
      <c r="Z13">
        <v>100</v>
      </c>
      <c r="AA13">
        <v>25</v>
      </c>
      <c r="AB13">
        <v>0</v>
      </c>
      <c r="AC13">
        <v>0</v>
      </c>
      <c r="AD13">
        <v>0</v>
      </c>
      <c r="AE13">
        <v>48.14</v>
      </c>
      <c r="AF13">
        <v>34.03</v>
      </c>
      <c r="AG13">
        <v>79.489999999999995</v>
      </c>
      <c r="AH13">
        <v>4.7699999999999996</v>
      </c>
      <c r="AI13">
        <v>102.01</v>
      </c>
      <c r="AJ13">
        <v>150</v>
      </c>
      <c r="AK13">
        <v>100</v>
      </c>
      <c r="AL13">
        <v>0</v>
      </c>
      <c r="AM13">
        <v>0</v>
      </c>
      <c r="AN13">
        <v>100</v>
      </c>
      <c r="AO13">
        <v>50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4.7699999999999996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0.39</v>
      </c>
      <c r="X14">
        <v>0</v>
      </c>
      <c r="Y14">
        <v>0</v>
      </c>
      <c r="Z14">
        <v>100</v>
      </c>
      <c r="AA14">
        <v>25</v>
      </c>
      <c r="AB14">
        <v>0</v>
      </c>
      <c r="AC14">
        <v>0</v>
      </c>
      <c r="AD14">
        <v>0</v>
      </c>
      <c r="AE14">
        <v>48.14</v>
      </c>
      <c r="AF14">
        <v>34.03</v>
      </c>
      <c r="AG14">
        <v>79.489999999999995</v>
      </c>
      <c r="AH14">
        <v>4.7699999999999996</v>
      </c>
      <c r="AI14">
        <v>102.01</v>
      </c>
      <c r="AJ14">
        <v>150</v>
      </c>
      <c r="AK14">
        <v>100</v>
      </c>
      <c r="AL14">
        <v>0</v>
      </c>
      <c r="AM14">
        <v>0</v>
      </c>
      <c r="AN14">
        <v>100</v>
      </c>
      <c r="AO14">
        <v>50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4.6900000000000004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0.39</v>
      </c>
      <c r="X15">
        <v>0</v>
      </c>
      <c r="Y15">
        <v>0</v>
      </c>
      <c r="Z15">
        <v>100</v>
      </c>
      <c r="AA15">
        <v>25</v>
      </c>
      <c r="AB15">
        <v>0</v>
      </c>
      <c r="AC15">
        <v>0</v>
      </c>
      <c r="AD15">
        <v>0</v>
      </c>
      <c r="AE15">
        <v>48.14</v>
      </c>
      <c r="AF15">
        <v>34.03</v>
      </c>
      <c r="AG15">
        <v>79.489999999999995</v>
      </c>
      <c r="AH15">
        <v>4.6900000000000004</v>
      </c>
      <c r="AI15">
        <v>102.01</v>
      </c>
      <c r="AJ15">
        <v>150</v>
      </c>
      <c r="AK15">
        <v>100</v>
      </c>
      <c r="AL15">
        <v>0</v>
      </c>
      <c r="AM15">
        <v>0</v>
      </c>
      <c r="AN15">
        <v>100</v>
      </c>
      <c r="AO15">
        <v>50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4.6900000000000004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0.39</v>
      </c>
      <c r="X16">
        <v>0</v>
      </c>
      <c r="Y16">
        <v>0</v>
      </c>
      <c r="Z16">
        <v>100</v>
      </c>
      <c r="AA16">
        <v>25</v>
      </c>
      <c r="AB16">
        <v>0</v>
      </c>
      <c r="AC16">
        <v>0</v>
      </c>
      <c r="AD16">
        <v>0</v>
      </c>
      <c r="AE16">
        <v>48.14</v>
      </c>
      <c r="AF16">
        <v>34.03</v>
      </c>
      <c r="AG16">
        <v>79.489999999999995</v>
      </c>
      <c r="AH16">
        <v>4.6900000000000004</v>
      </c>
      <c r="AI16">
        <v>102.01</v>
      </c>
      <c r="AJ16">
        <v>150</v>
      </c>
      <c r="AK16">
        <v>100</v>
      </c>
      <c r="AL16">
        <v>0</v>
      </c>
      <c r="AM16">
        <v>0</v>
      </c>
      <c r="AN16">
        <v>100</v>
      </c>
      <c r="AO16">
        <v>50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4.6900000000000004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0.39</v>
      </c>
      <c r="X17">
        <v>0</v>
      </c>
      <c r="Y17">
        <v>0</v>
      </c>
      <c r="Z17">
        <v>100</v>
      </c>
      <c r="AA17">
        <v>25</v>
      </c>
      <c r="AB17">
        <v>0</v>
      </c>
      <c r="AC17">
        <v>0</v>
      </c>
      <c r="AD17">
        <v>0</v>
      </c>
      <c r="AE17">
        <v>48.14</v>
      </c>
      <c r="AF17">
        <v>34.03</v>
      </c>
      <c r="AG17">
        <v>79.489999999999995</v>
      </c>
      <c r="AH17">
        <v>4.6900000000000004</v>
      </c>
      <c r="AI17">
        <v>102.01</v>
      </c>
      <c r="AJ17">
        <v>150</v>
      </c>
      <c r="AK17">
        <v>100</v>
      </c>
      <c r="AL17">
        <v>0</v>
      </c>
      <c r="AM17">
        <v>0</v>
      </c>
      <c r="AN17">
        <v>100</v>
      </c>
      <c r="AO17">
        <v>50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4.6900000000000004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0.39</v>
      </c>
      <c r="X18">
        <v>0</v>
      </c>
      <c r="Y18">
        <v>0</v>
      </c>
      <c r="Z18">
        <v>100</v>
      </c>
      <c r="AA18">
        <v>25</v>
      </c>
      <c r="AB18">
        <v>0</v>
      </c>
      <c r="AC18">
        <v>0</v>
      </c>
      <c r="AD18">
        <v>0</v>
      </c>
      <c r="AE18">
        <v>48.14</v>
      </c>
      <c r="AF18">
        <v>34.03</v>
      </c>
      <c r="AG18">
        <v>79.489999999999995</v>
      </c>
      <c r="AH18">
        <v>4.6900000000000004</v>
      </c>
      <c r="AI18">
        <v>102.01</v>
      </c>
      <c r="AJ18">
        <v>150</v>
      </c>
      <c r="AK18">
        <v>100</v>
      </c>
      <c r="AL18">
        <v>0</v>
      </c>
      <c r="AM18">
        <v>0</v>
      </c>
      <c r="AN18">
        <v>100</v>
      </c>
      <c r="AO18">
        <v>50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4.6900000000000004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0.39</v>
      </c>
      <c r="X19">
        <v>0</v>
      </c>
      <c r="Y19">
        <v>0</v>
      </c>
      <c r="Z19">
        <v>100</v>
      </c>
      <c r="AA19">
        <v>25</v>
      </c>
      <c r="AB19">
        <v>0</v>
      </c>
      <c r="AC19">
        <v>0</v>
      </c>
      <c r="AD19">
        <v>0</v>
      </c>
      <c r="AE19">
        <v>48.14</v>
      </c>
      <c r="AF19">
        <v>34.03</v>
      </c>
      <c r="AG19">
        <v>79.489999999999995</v>
      </c>
      <c r="AH19">
        <v>4.6900000000000004</v>
      </c>
      <c r="AI19">
        <v>102.01</v>
      </c>
      <c r="AJ19">
        <v>150</v>
      </c>
      <c r="AK19">
        <v>100</v>
      </c>
      <c r="AL19">
        <v>0</v>
      </c>
      <c r="AM19">
        <v>0</v>
      </c>
      <c r="AN19">
        <v>100</v>
      </c>
      <c r="AO19">
        <v>50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4.6900000000000004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0.39</v>
      </c>
      <c r="X20">
        <v>0</v>
      </c>
      <c r="Y20">
        <v>0</v>
      </c>
      <c r="Z20">
        <v>100</v>
      </c>
      <c r="AA20">
        <v>25</v>
      </c>
      <c r="AB20">
        <v>0</v>
      </c>
      <c r="AC20">
        <v>0</v>
      </c>
      <c r="AD20">
        <v>0</v>
      </c>
      <c r="AE20">
        <v>48.14</v>
      </c>
      <c r="AF20">
        <v>34.03</v>
      </c>
      <c r="AG20">
        <v>79.489999999999995</v>
      </c>
      <c r="AH20">
        <v>4.6900000000000004</v>
      </c>
      <c r="AI20">
        <v>102.01</v>
      </c>
      <c r="AJ20">
        <v>150</v>
      </c>
      <c r="AK20">
        <v>100</v>
      </c>
      <c r="AL20">
        <v>0</v>
      </c>
      <c r="AM20">
        <v>0</v>
      </c>
      <c r="AN20">
        <v>100</v>
      </c>
      <c r="AO20">
        <v>50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4.6900000000000004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0.39</v>
      </c>
      <c r="X21">
        <v>0</v>
      </c>
      <c r="Y21">
        <v>0</v>
      </c>
      <c r="Z21">
        <v>100</v>
      </c>
      <c r="AA21">
        <v>25</v>
      </c>
      <c r="AB21">
        <v>0</v>
      </c>
      <c r="AC21">
        <v>0</v>
      </c>
      <c r="AD21">
        <v>0</v>
      </c>
      <c r="AE21">
        <v>48.14</v>
      </c>
      <c r="AF21">
        <v>34.03</v>
      </c>
      <c r="AG21">
        <v>79.489999999999995</v>
      </c>
      <c r="AH21">
        <v>4.6900000000000004</v>
      </c>
      <c r="AI21">
        <v>102.01</v>
      </c>
      <c r="AJ21">
        <v>150</v>
      </c>
      <c r="AK21">
        <v>100</v>
      </c>
      <c r="AL21">
        <v>0</v>
      </c>
      <c r="AM21">
        <v>0</v>
      </c>
      <c r="AN21">
        <v>100</v>
      </c>
      <c r="AO21">
        <v>50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4.6900000000000004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0.39</v>
      </c>
      <c r="X22">
        <v>0</v>
      </c>
      <c r="Y22">
        <v>0</v>
      </c>
      <c r="Z22">
        <v>100</v>
      </c>
      <c r="AA22">
        <v>25</v>
      </c>
      <c r="AB22">
        <v>0</v>
      </c>
      <c r="AC22">
        <v>0</v>
      </c>
      <c r="AD22">
        <v>0</v>
      </c>
      <c r="AE22">
        <v>48.14</v>
      </c>
      <c r="AF22">
        <v>34.03</v>
      </c>
      <c r="AG22">
        <v>79.489999999999995</v>
      </c>
      <c r="AH22">
        <v>4.6900000000000004</v>
      </c>
      <c r="AI22">
        <v>102.01</v>
      </c>
      <c r="AJ22">
        <v>150</v>
      </c>
      <c r="AK22">
        <v>100</v>
      </c>
      <c r="AL22">
        <v>0</v>
      </c>
      <c r="AM22">
        <v>0</v>
      </c>
      <c r="AN22">
        <v>100</v>
      </c>
      <c r="AO22">
        <v>50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4.59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0.39</v>
      </c>
      <c r="X23">
        <v>0</v>
      </c>
      <c r="Y23">
        <v>0</v>
      </c>
      <c r="Z23">
        <v>100</v>
      </c>
      <c r="AA23">
        <v>25</v>
      </c>
      <c r="AB23">
        <v>0</v>
      </c>
      <c r="AC23">
        <v>0</v>
      </c>
      <c r="AD23">
        <v>0</v>
      </c>
      <c r="AE23">
        <v>48.14</v>
      </c>
      <c r="AF23">
        <v>34.03</v>
      </c>
      <c r="AG23">
        <v>79.489999999999995</v>
      </c>
      <c r="AH23">
        <v>4.59</v>
      </c>
      <c r="AI23">
        <v>102.01</v>
      </c>
      <c r="AJ23">
        <v>150</v>
      </c>
      <c r="AK23">
        <v>100</v>
      </c>
      <c r="AL23">
        <v>0</v>
      </c>
      <c r="AM23">
        <v>0</v>
      </c>
      <c r="AN23">
        <v>100</v>
      </c>
      <c r="AO23">
        <v>50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4.59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0.39</v>
      </c>
      <c r="X24">
        <v>0</v>
      </c>
      <c r="Y24">
        <v>0</v>
      </c>
      <c r="Z24">
        <v>100</v>
      </c>
      <c r="AA24">
        <v>25</v>
      </c>
      <c r="AB24">
        <v>0</v>
      </c>
      <c r="AC24">
        <v>0</v>
      </c>
      <c r="AD24">
        <v>0</v>
      </c>
      <c r="AE24">
        <v>48.14</v>
      </c>
      <c r="AF24">
        <v>34.03</v>
      </c>
      <c r="AG24">
        <v>79.489999999999995</v>
      </c>
      <c r="AH24">
        <v>4.59</v>
      </c>
      <c r="AI24">
        <v>102.01</v>
      </c>
      <c r="AJ24">
        <v>150</v>
      </c>
      <c r="AK24">
        <v>100</v>
      </c>
      <c r="AL24">
        <v>0</v>
      </c>
      <c r="AM24">
        <v>0</v>
      </c>
      <c r="AN24">
        <v>100</v>
      </c>
      <c r="AO24">
        <v>50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4.59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0.39</v>
      </c>
      <c r="X25">
        <v>0</v>
      </c>
      <c r="Y25">
        <v>0</v>
      </c>
      <c r="Z25">
        <v>100</v>
      </c>
      <c r="AA25">
        <v>25</v>
      </c>
      <c r="AB25">
        <v>0</v>
      </c>
      <c r="AC25">
        <v>0</v>
      </c>
      <c r="AD25">
        <v>0</v>
      </c>
      <c r="AE25">
        <v>48.14</v>
      </c>
      <c r="AF25">
        <v>34.03</v>
      </c>
      <c r="AG25">
        <v>79.489999999999995</v>
      </c>
      <c r="AH25">
        <v>4.59</v>
      </c>
      <c r="AI25">
        <v>102.01</v>
      </c>
      <c r="AJ25">
        <v>150</v>
      </c>
      <c r="AK25">
        <v>100</v>
      </c>
      <c r="AL25">
        <v>0</v>
      </c>
      <c r="AM25">
        <v>0</v>
      </c>
      <c r="AN25">
        <v>100</v>
      </c>
      <c r="AO25">
        <v>50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4.59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0.39</v>
      </c>
      <c r="X26">
        <v>0</v>
      </c>
      <c r="Y26">
        <v>0</v>
      </c>
      <c r="Z26">
        <v>100</v>
      </c>
      <c r="AA26">
        <v>25</v>
      </c>
      <c r="AB26">
        <v>0</v>
      </c>
      <c r="AC26">
        <v>0</v>
      </c>
      <c r="AD26">
        <v>0</v>
      </c>
      <c r="AE26">
        <v>48.14</v>
      </c>
      <c r="AF26">
        <v>34.03</v>
      </c>
      <c r="AG26">
        <v>79.489999999999995</v>
      </c>
      <c r="AH26">
        <v>4.59</v>
      </c>
      <c r="AI26">
        <v>102.01</v>
      </c>
      <c r="AJ26">
        <v>150</v>
      </c>
      <c r="AK26">
        <v>100</v>
      </c>
      <c r="AL26">
        <v>0</v>
      </c>
      <c r="AM26">
        <v>0</v>
      </c>
      <c r="AN26">
        <v>100</v>
      </c>
      <c r="AO26">
        <v>50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4.59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0.53</v>
      </c>
      <c r="X27">
        <v>0</v>
      </c>
      <c r="Y27">
        <v>182.66</v>
      </c>
      <c r="Z27">
        <v>100</v>
      </c>
      <c r="AA27">
        <v>25</v>
      </c>
      <c r="AB27">
        <v>0</v>
      </c>
      <c r="AC27">
        <v>0</v>
      </c>
      <c r="AD27">
        <v>0</v>
      </c>
      <c r="AE27">
        <v>48.14</v>
      </c>
      <c r="AF27">
        <v>0</v>
      </c>
      <c r="AG27">
        <v>0</v>
      </c>
      <c r="AH27">
        <v>4.59</v>
      </c>
      <c r="AI27">
        <v>0</v>
      </c>
      <c r="AJ27">
        <v>150</v>
      </c>
      <c r="AK27">
        <v>100</v>
      </c>
      <c r="AL27">
        <v>0</v>
      </c>
      <c r="AM27">
        <v>0</v>
      </c>
      <c r="AN27">
        <v>100</v>
      </c>
      <c r="AO27">
        <v>50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4.59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0.53</v>
      </c>
      <c r="X28">
        <v>0</v>
      </c>
      <c r="Y28">
        <v>182.66</v>
      </c>
      <c r="Z28">
        <v>100</v>
      </c>
      <c r="AA28">
        <v>25</v>
      </c>
      <c r="AB28">
        <v>0</v>
      </c>
      <c r="AC28">
        <v>0</v>
      </c>
      <c r="AD28">
        <v>0</v>
      </c>
      <c r="AE28">
        <v>48.14</v>
      </c>
      <c r="AF28">
        <v>0</v>
      </c>
      <c r="AG28">
        <v>0</v>
      </c>
      <c r="AH28">
        <v>4.59</v>
      </c>
      <c r="AI28">
        <v>0</v>
      </c>
      <c r="AJ28">
        <v>150</v>
      </c>
      <c r="AK28">
        <v>100</v>
      </c>
      <c r="AL28">
        <v>0</v>
      </c>
      <c r="AM28">
        <v>0</v>
      </c>
      <c r="AN28">
        <v>100</v>
      </c>
      <c r="AO28">
        <v>50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4.59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0.53</v>
      </c>
      <c r="X29">
        <v>0</v>
      </c>
      <c r="Y29">
        <v>182.66</v>
      </c>
      <c r="Z29">
        <v>100</v>
      </c>
      <c r="AA29">
        <v>25</v>
      </c>
      <c r="AB29">
        <v>0</v>
      </c>
      <c r="AC29">
        <v>0</v>
      </c>
      <c r="AD29">
        <v>0</v>
      </c>
      <c r="AE29">
        <v>48.14</v>
      </c>
      <c r="AF29">
        <v>0</v>
      </c>
      <c r="AG29">
        <v>0</v>
      </c>
      <c r="AH29">
        <v>4.59</v>
      </c>
      <c r="AI29">
        <v>0</v>
      </c>
      <c r="AJ29">
        <v>150</v>
      </c>
      <c r="AK29">
        <v>100</v>
      </c>
      <c r="AL29">
        <v>0</v>
      </c>
      <c r="AM29">
        <v>0</v>
      </c>
      <c r="AN29">
        <v>100</v>
      </c>
      <c r="AO29">
        <v>50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4.59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0.53</v>
      </c>
      <c r="X30">
        <v>0</v>
      </c>
      <c r="Y30">
        <v>182.66</v>
      </c>
      <c r="Z30">
        <v>100</v>
      </c>
      <c r="AA30">
        <v>25</v>
      </c>
      <c r="AB30">
        <v>0</v>
      </c>
      <c r="AC30">
        <v>0</v>
      </c>
      <c r="AD30">
        <v>0</v>
      </c>
      <c r="AE30">
        <v>48.14</v>
      </c>
      <c r="AF30">
        <v>0</v>
      </c>
      <c r="AG30">
        <v>0</v>
      </c>
      <c r="AH30">
        <v>4.59</v>
      </c>
      <c r="AI30">
        <v>0</v>
      </c>
      <c r="AJ30">
        <v>150</v>
      </c>
      <c r="AK30">
        <v>100</v>
      </c>
      <c r="AL30">
        <v>0</v>
      </c>
      <c r="AM30">
        <v>0</v>
      </c>
      <c r="AN30">
        <v>100</v>
      </c>
      <c r="AO30">
        <v>50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4.59</v>
      </c>
      <c r="K31" s="46">
        <v>48.14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0.57999999999999996</v>
      </c>
      <c r="X31">
        <v>0</v>
      </c>
      <c r="Y31">
        <v>182.66</v>
      </c>
      <c r="Z31">
        <v>100</v>
      </c>
      <c r="AA31">
        <v>25</v>
      </c>
      <c r="AB31">
        <v>0</v>
      </c>
      <c r="AC31">
        <v>0.26</v>
      </c>
      <c r="AD31">
        <v>0</v>
      </c>
      <c r="AE31">
        <v>48.14</v>
      </c>
      <c r="AF31">
        <v>0</v>
      </c>
      <c r="AG31">
        <v>0</v>
      </c>
      <c r="AH31">
        <v>4.59</v>
      </c>
      <c r="AI31">
        <v>0</v>
      </c>
      <c r="AJ31">
        <v>150</v>
      </c>
      <c r="AK31">
        <v>100</v>
      </c>
      <c r="AL31">
        <v>0</v>
      </c>
      <c r="AM31">
        <v>0</v>
      </c>
      <c r="AN31">
        <v>100</v>
      </c>
      <c r="AO31">
        <v>50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4.59</v>
      </c>
      <c r="K32" s="46">
        <v>48.14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0.57999999999999996</v>
      </c>
      <c r="X32">
        <v>0</v>
      </c>
      <c r="Y32">
        <v>182.66</v>
      </c>
      <c r="Z32">
        <v>100</v>
      </c>
      <c r="AA32">
        <v>25</v>
      </c>
      <c r="AB32">
        <v>0</v>
      </c>
      <c r="AC32">
        <v>0.56999999999999995</v>
      </c>
      <c r="AD32">
        <v>0</v>
      </c>
      <c r="AE32">
        <v>48.14</v>
      </c>
      <c r="AF32">
        <v>0</v>
      </c>
      <c r="AG32">
        <v>0</v>
      </c>
      <c r="AH32">
        <v>4.59</v>
      </c>
      <c r="AI32">
        <v>0</v>
      </c>
      <c r="AJ32">
        <v>150</v>
      </c>
      <c r="AK32">
        <v>100</v>
      </c>
      <c r="AL32">
        <v>0</v>
      </c>
      <c r="AM32">
        <v>0</v>
      </c>
      <c r="AN32">
        <v>100</v>
      </c>
      <c r="AO32">
        <v>50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4.59</v>
      </c>
      <c r="K33" s="46">
        <v>48.14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0.57999999999999996</v>
      </c>
      <c r="X33">
        <v>0</v>
      </c>
      <c r="Y33">
        <v>182.66</v>
      </c>
      <c r="Z33">
        <v>100</v>
      </c>
      <c r="AA33">
        <v>25</v>
      </c>
      <c r="AB33">
        <v>0</v>
      </c>
      <c r="AC33">
        <v>1</v>
      </c>
      <c r="AD33">
        <v>0</v>
      </c>
      <c r="AE33">
        <v>48.14</v>
      </c>
      <c r="AF33">
        <v>0</v>
      </c>
      <c r="AG33">
        <v>0</v>
      </c>
      <c r="AH33">
        <v>4.59</v>
      </c>
      <c r="AI33">
        <v>0</v>
      </c>
      <c r="AJ33">
        <v>150</v>
      </c>
      <c r="AK33">
        <v>100</v>
      </c>
      <c r="AL33">
        <v>0</v>
      </c>
      <c r="AM33">
        <v>0</v>
      </c>
      <c r="AN33">
        <v>100</v>
      </c>
      <c r="AO33">
        <v>50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4.59</v>
      </c>
      <c r="K34" s="46">
        <v>48.14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0.57999999999999996</v>
      </c>
      <c r="X34">
        <v>0</v>
      </c>
      <c r="Y34">
        <v>182.66</v>
      </c>
      <c r="Z34">
        <v>100</v>
      </c>
      <c r="AA34">
        <v>25</v>
      </c>
      <c r="AB34">
        <v>0</v>
      </c>
      <c r="AC34">
        <v>1.53</v>
      </c>
      <c r="AD34">
        <v>0</v>
      </c>
      <c r="AE34">
        <v>48.14</v>
      </c>
      <c r="AF34">
        <v>0</v>
      </c>
      <c r="AG34">
        <v>0</v>
      </c>
      <c r="AH34">
        <v>4.59</v>
      </c>
      <c r="AI34">
        <v>0</v>
      </c>
      <c r="AJ34">
        <v>150</v>
      </c>
      <c r="AK34">
        <v>100</v>
      </c>
      <c r="AL34">
        <v>0</v>
      </c>
      <c r="AM34">
        <v>0</v>
      </c>
      <c r="AN34">
        <v>100</v>
      </c>
      <c r="AO34">
        <v>50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0.96</v>
      </c>
      <c r="I35" s="46">
        <v>0</v>
      </c>
      <c r="J35" s="46">
        <v>4.51</v>
      </c>
      <c r="K35" s="46">
        <v>48.14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0.96</v>
      </c>
      <c r="X35">
        <v>0</v>
      </c>
      <c r="Y35">
        <v>182.66</v>
      </c>
      <c r="Z35">
        <v>100</v>
      </c>
      <c r="AA35">
        <v>25</v>
      </c>
      <c r="AB35">
        <v>0</v>
      </c>
      <c r="AC35">
        <v>2.11</v>
      </c>
      <c r="AD35">
        <v>0</v>
      </c>
      <c r="AE35">
        <v>48.14</v>
      </c>
      <c r="AF35">
        <v>0</v>
      </c>
      <c r="AG35">
        <v>0</v>
      </c>
      <c r="AH35">
        <v>4.51</v>
      </c>
      <c r="AI35">
        <v>0</v>
      </c>
      <c r="AJ35">
        <v>150</v>
      </c>
      <c r="AK35">
        <v>100</v>
      </c>
      <c r="AL35">
        <v>0</v>
      </c>
      <c r="AM35">
        <v>0</v>
      </c>
      <c r="AN35">
        <v>100</v>
      </c>
      <c r="AO35">
        <v>50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0.96</v>
      </c>
      <c r="I36" s="46">
        <v>0</v>
      </c>
      <c r="J36" s="46">
        <v>4.51</v>
      </c>
      <c r="K36" s="46">
        <v>48.14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0.96</v>
      </c>
      <c r="X36">
        <v>0</v>
      </c>
      <c r="Y36">
        <v>182.66</v>
      </c>
      <c r="Z36">
        <v>100</v>
      </c>
      <c r="AA36">
        <v>25</v>
      </c>
      <c r="AB36">
        <v>0</v>
      </c>
      <c r="AC36">
        <v>2.74</v>
      </c>
      <c r="AD36">
        <v>0</v>
      </c>
      <c r="AE36">
        <v>48.14</v>
      </c>
      <c r="AF36">
        <v>0</v>
      </c>
      <c r="AG36">
        <v>0</v>
      </c>
      <c r="AH36">
        <v>4.51</v>
      </c>
      <c r="AI36">
        <v>0</v>
      </c>
      <c r="AJ36">
        <v>150</v>
      </c>
      <c r="AK36">
        <v>100</v>
      </c>
      <c r="AL36">
        <v>0</v>
      </c>
      <c r="AM36">
        <v>0</v>
      </c>
      <c r="AN36">
        <v>100</v>
      </c>
      <c r="AO36">
        <v>50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0.96</v>
      </c>
      <c r="I37" s="46">
        <v>0</v>
      </c>
      <c r="J37" s="46">
        <v>4.51</v>
      </c>
      <c r="K37" s="46">
        <v>48.14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0.96</v>
      </c>
      <c r="X37">
        <v>0</v>
      </c>
      <c r="Y37">
        <v>182.66</v>
      </c>
      <c r="Z37">
        <v>100</v>
      </c>
      <c r="AA37">
        <v>25</v>
      </c>
      <c r="AB37">
        <v>0</v>
      </c>
      <c r="AC37">
        <v>3.36</v>
      </c>
      <c r="AD37">
        <v>0</v>
      </c>
      <c r="AE37">
        <v>48.14</v>
      </c>
      <c r="AF37">
        <v>0</v>
      </c>
      <c r="AG37">
        <v>0</v>
      </c>
      <c r="AH37">
        <v>4.51</v>
      </c>
      <c r="AI37">
        <v>0</v>
      </c>
      <c r="AJ37">
        <v>150</v>
      </c>
      <c r="AK37">
        <v>100</v>
      </c>
      <c r="AL37">
        <v>0</v>
      </c>
      <c r="AM37">
        <v>0</v>
      </c>
      <c r="AN37">
        <v>100</v>
      </c>
      <c r="AO37">
        <v>50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0.96</v>
      </c>
      <c r="I38" s="46">
        <v>0</v>
      </c>
      <c r="J38" s="46">
        <v>4.51</v>
      </c>
      <c r="K38" s="46">
        <v>48.14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0.96</v>
      </c>
      <c r="X38">
        <v>0</v>
      </c>
      <c r="Y38">
        <v>182.66</v>
      </c>
      <c r="Z38">
        <v>100</v>
      </c>
      <c r="AA38">
        <v>25</v>
      </c>
      <c r="AB38">
        <v>0</v>
      </c>
      <c r="AC38">
        <v>4</v>
      </c>
      <c r="AD38">
        <v>0</v>
      </c>
      <c r="AE38">
        <v>48.14</v>
      </c>
      <c r="AF38">
        <v>0</v>
      </c>
      <c r="AG38">
        <v>0</v>
      </c>
      <c r="AH38">
        <v>4.51</v>
      </c>
      <c r="AI38">
        <v>0</v>
      </c>
      <c r="AJ38">
        <v>150</v>
      </c>
      <c r="AK38">
        <v>100</v>
      </c>
      <c r="AL38">
        <v>0</v>
      </c>
      <c r="AM38">
        <v>0</v>
      </c>
      <c r="AN38">
        <v>100</v>
      </c>
      <c r="AO38">
        <v>50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4.51</v>
      </c>
      <c r="K39" s="46">
        <v>69.61</v>
      </c>
      <c r="L39" s="46">
        <v>4.59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0.96</v>
      </c>
      <c r="X39">
        <v>6.74</v>
      </c>
      <c r="Y39">
        <v>182.66</v>
      </c>
      <c r="Z39">
        <v>100</v>
      </c>
      <c r="AA39">
        <v>25</v>
      </c>
      <c r="AB39">
        <v>0</v>
      </c>
      <c r="AC39">
        <v>4.59</v>
      </c>
      <c r="AD39">
        <v>0</v>
      </c>
      <c r="AE39">
        <v>48.14</v>
      </c>
      <c r="AF39">
        <v>0</v>
      </c>
      <c r="AG39">
        <v>0</v>
      </c>
      <c r="AH39">
        <v>4.51</v>
      </c>
      <c r="AI39">
        <v>0</v>
      </c>
      <c r="AJ39">
        <v>150</v>
      </c>
      <c r="AK39">
        <v>100</v>
      </c>
      <c r="AL39">
        <v>14.73</v>
      </c>
      <c r="AM39">
        <v>0</v>
      </c>
      <c r="AN39">
        <v>100</v>
      </c>
      <c r="AO39">
        <v>50</v>
      </c>
      <c r="AP39">
        <v>0</v>
      </c>
      <c r="AQ39">
        <v>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4.51</v>
      </c>
      <c r="K40" s="46">
        <v>69.61</v>
      </c>
      <c r="L40" s="46">
        <v>5.17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0.96</v>
      </c>
      <c r="X40">
        <v>6.74</v>
      </c>
      <c r="Y40">
        <v>182.66</v>
      </c>
      <c r="Z40">
        <v>100</v>
      </c>
      <c r="AA40">
        <v>25</v>
      </c>
      <c r="AB40">
        <v>0</v>
      </c>
      <c r="AC40">
        <v>5.17</v>
      </c>
      <c r="AD40">
        <v>0</v>
      </c>
      <c r="AE40">
        <v>48.14</v>
      </c>
      <c r="AF40">
        <v>0</v>
      </c>
      <c r="AG40">
        <v>0</v>
      </c>
      <c r="AH40">
        <v>4.51</v>
      </c>
      <c r="AI40">
        <v>0</v>
      </c>
      <c r="AJ40">
        <v>150</v>
      </c>
      <c r="AK40">
        <v>100</v>
      </c>
      <c r="AL40">
        <v>14.73</v>
      </c>
      <c r="AM40">
        <v>0</v>
      </c>
      <c r="AN40">
        <v>100</v>
      </c>
      <c r="AO40">
        <v>50</v>
      </c>
      <c r="AP40">
        <v>0</v>
      </c>
      <c r="AQ40">
        <v>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4.51</v>
      </c>
      <c r="K41" s="46">
        <v>69.61</v>
      </c>
      <c r="L41" s="46">
        <v>5.75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0.96</v>
      </c>
      <c r="X41">
        <v>6.74</v>
      </c>
      <c r="Y41">
        <v>182.66</v>
      </c>
      <c r="Z41">
        <v>100</v>
      </c>
      <c r="AA41">
        <v>25</v>
      </c>
      <c r="AB41">
        <v>0</v>
      </c>
      <c r="AC41">
        <v>5.75</v>
      </c>
      <c r="AD41">
        <v>0</v>
      </c>
      <c r="AE41">
        <v>48.14</v>
      </c>
      <c r="AF41">
        <v>0</v>
      </c>
      <c r="AG41">
        <v>0</v>
      </c>
      <c r="AH41">
        <v>4.51</v>
      </c>
      <c r="AI41">
        <v>0</v>
      </c>
      <c r="AJ41">
        <v>150</v>
      </c>
      <c r="AK41">
        <v>100</v>
      </c>
      <c r="AL41">
        <v>14.73</v>
      </c>
      <c r="AM41">
        <v>0</v>
      </c>
      <c r="AN41">
        <v>100</v>
      </c>
      <c r="AO41">
        <v>50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4.51</v>
      </c>
      <c r="K42" s="46">
        <v>69.61</v>
      </c>
      <c r="L42" s="46">
        <v>6.11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0.96</v>
      </c>
      <c r="X42">
        <v>6.74</v>
      </c>
      <c r="Y42">
        <v>182.66</v>
      </c>
      <c r="Z42">
        <v>100</v>
      </c>
      <c r="AA42">
        <v>25</v>
      </c>
      <c r="AB42">
        <v>0</v>
      </c>
      <c r="AC42">
        <v>6.11</v>
      </c>
      <c r="AD42">
        <v>0</v>
      </c>
      <c r="AE42">
        <v>48.14</v>
      </c>
      <c r="AF42">
        <v>0</v>
      </c>
      <c r="AG42">
        <v>0</v>
      </c>
      <c r="AH42">
        <v>4.51</v>
      </c>
      <c r="AI42">
        <v>0</v>
      </c>
      <c r="AJ42">
        <v>150</v>
      </c>
      <c r="AK42">
        <v>100</v>
      </c>
      <c r="AL42">
        <v>14.73</v>
      </c>
      <c r="AM42">
        <v>0</v>
      </c>
      <c r="AN42">
        <v>100</v>
      </c>
      <c r="AO42">
        <v>50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4.51</v>
      </c>
      <c r="K43" s="46">
        <v>69.61</v>
      </c>
      <c r="L43" s="46">
        <v>6.35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0.96</v>
      </c>
      <c r="X43">
        <v>6.74</v>
      </c>
      <c r="Y43">
        <v>182.66</v>
      </c>
      <c r="Z43">
        <v>100</v>
      </c>
      <c r="AA43">
        <v>25</v>
      </c>
      <c r="AB43">
        <v>0</v>
      </c>
      <c r="AC43">
        <v>6.35</v>
      </c>
      <c r="AD43">
        <v>0</v>
      </c>
      <c r="AE43">
        <v>48.14</v>
      </c>
      <c r="AF43">
        <v>0</v>
      </c>
      <c r="AG43">
        <v>0</v>
      </c>
      <c r="AH43">
        <v>4.51</v>
      </c>
      <c r="AI43">
        <v>0</v>
      </c>
      <c r="AJ43">
        <v>150</v>
      </c>
      <c r="AK43">
        <v>100</v>
      </c>
      <c r="AL43">
        <v>14.73</v>
      </c>
      <c r="AM43">
        <v>0</v>
      </c>
      <c r="AN43">
        <v>100</v>
      </c>
      <c r="AO43">
        <v>50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4.51</v>
      </c>
      <c r="K44" s="46">
        <v>69.61</v>
      </c>
      <c r="L44" s="46">
        <v>6.55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0.96</v>
      </c>
      <c r="X44">
        <v>6.74</v>
      </c>
      <c r="Y44">
        <v>182.66</v>
      </c>
      <c r="Z44">
        <v>100</v>
      </c>
      <c r="AA44">
        <v>25</v>
      </c>
      <c r="AB44">
        <v>0</v>
      </c>
      <c r="AC44">
        <v>6.55</v>
      </c>
      <c r="AD44">
        <v>0</v>
      </c>
      <c r="AE44">
        <v>48.14</v>
      </c>
      <c r="AF44">
        <v>0</v>
      </c>
      <c r="AG44">
        <v>0</v>
      </c>
      <c r="AH44">
        <v>4.51</v>
      </c>
      <c r="AI44">
        <v>0</v>
      </c>
      <c r="AJ44">
        <v>150</v>
      </c>
      <c r="AK44">
        <v>100</v>
      </c>
      <c r="AL44">
        <v>14.73</v>
      </c>
      <c r="AM44">
        <v>0</v>
      </c>
      <c r="AN44">
        <v>100</v>
      </c>
      <c r="AO44">
        <v>50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4.51</v>
      </c>
      <c r="K45" s="46">
        <v>69.61</v>
      </c>
      <c r="L45" s="46">
        <v>6.74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0.96</v>
      </c>
      <c r="X45">
        <v>6.74</v>
      </c>
      <c r="Y45">
        <v>182.66</v>
      </c>
      <c r="Z45">
        <v>100</v>
      </c>
      <c r="AA45">
        <v>25</v>
      </c>
      <c r="AB45">
        <v>0</v>
      </c>
      <c r="AC45">
        <v>6.74</v>
      </c>
      <c r="AD45">
        <v>0</v>
      </c>
      <c r="AE45">
        <v>48.14</v>
      </c>
      <c r="AF45">
        <v>0</v>
      </c>
      <c r="AG45">
        <v>0</v>
      </c>
      <c r="AH45">
        <v>4.51</v>
      </c>
      <c r="AI45">
        <v>0</v>
      </c>
      <c r="AJ45">
        <v>150</v>
      </c>
      <c r="AK45">
        <v>100</v>
      </c>
      <c r="AL45">
        <v>14.73</v>
      </c>
      <c r="AM45">
        <v>0</v>
      </c>
      <c r="AN45">
        <v>100</v>
      </c>
      <c r="AO45">
        <v>50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4.51</v>
      </c>
      <c r="K46" s="46">
        <v>69.61</v>
      </c>
      <c r="L46" s="46">
        <v>7.12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0.96</v>
      </c>
      <c r="X46">
        <v>6.74</v>
      </c>
      <c r="Y46">
        <v>182.66</v>
      </c>
      <c r="Z46">
        <v>100</v>
      </c>
      <c r="AA46">
        <v>25</v>
      </c>
      <c r="AB46">
        <v>0</v>
      </c>
      <c r="AC46">
        <v>7.12</v>
      </c>
      <c r="AD46">
        <v>0</v>
      </c>
      <c r="AE46">
        <v>48.14</v>
      </c>
      <c r="AF46">
        <v>0</v>
      </c>
      <c r="AG46">
        <v>0</v>
      </c>
      <c r="AH46">
        <v>4.51</v>
      </c>
      <c r="AI46">
        <v>0</v>
      </c>
      <c r="AJ46">
        <v>150</v>
      </c>
      <c r="AK46">
        <v>100</v>
      </c>
      <c r="AL46">
        <v>14.73</v>
      </c>
      <c r="AM46">
        <v>0</v>
      </c>
      <c r="AN46">
        <v>100</v>
      </c>
      <c r="AO46">
        <v>50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4.41</v>
      </c>
      <c r="K47" s="46">
        <v>91.460000000000008</v>
      </c>
      <c r="L47" s="46">
        <v>7.51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0.96</v>
      </c>
      <c r="X47">
        <v>0</v>
      </c>
      <c r="Y47">
        <v>182.66</v>
      </c>
      <c r="Z47">
        <v>100</v>
      </c>
      <c r="AA47">
        <v>25</v>
      </c>
      <c r="AB47">
        <v>0</v>
      </c>
      <c r="AC47">
        <v>7.51</v>
      </c>
      <c r="AD47">
        <v>0</v>
      </c>
      <c r="AE47">
        <v>48.14</v>
      </c>
      <c r="AF47">
        <v>0</v>
      </c>
      <c r="AG47">
        <v>0</v>
      </c>
      <c r="AH47">
        <v>4.41</v>
      </c>
      <c r="AI47">
        <v>0</v>
      </c>
      <c r="AJ47">
        <v>150</v>
      </c>
      <c r="AK47">
        <v>100</v>
      </c>
      <c r="AL47">
        <v>0</v>
      </c>
      <c r="AM47">
        <v>0</v>
      </c>
      <c r="AN47">
        <v>100</v>
      </c>
      <c r="AO47">
        <v>50</v>
      </c>
      <c r="AP47">
        <v>19.25</v>
      </c>
      <c r="AQ47">
        <v>24.07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4.41</v>
      </c>
      <c r="K48" s="46">
        <v>91.460000000000008</v>
      </c>
      <c r="L48" s="46">
        <v>7.7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0.96</v>
      </c>
      <c r="X48">
        <v>0</v>
      </c>
      <c r="Y48">
        <v>182.66</v>
      </c>
      <c r="Z48">
        <v>100</v>
      </c>
      <c r="AA48">
        <v>25</v>
      </c>
      <c r="AB48">
        <v>0</v>
      </c>
      <c r="AC48">
        <v>7.7</v>
      </c>
      <c r="AD48">
        <v>0</v>
      </c>
      <c r="AE48">
        <v>48.14</v>
      </c>
      <c r="AF48">
        <v>0</v>
      </c>
      <c r="AG48">
        <v>0</v>
      </c>
      <c r="AH48">
        <v>4.41</v>
      </c>
      <c r="AI48">
        <v>0</v>
      </c>
      <c r="AJ48">
        <v>150</v>
      </c>
      <c r="AK48">
        <v>100</v>
      </c>
      <c r="AL48">
        <v>0</v>
      </c>
      <c r="AM48">
        <v>0</v>
      </c>
      <c r="AN48">
        <v>100</v>
      </c>
      <c r="AO48">
        <v>50</v>
      </c>
      <c r="AP48">
        <v>19.25</v>
      </c>
      <c r="AQ48">
        <v>24.07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4.41</v>
      </c>
      <c r="K49" s="46">
        <v>91.460000000000008</v>
      </c>
      <c r="L49" s="46">
        <v>7.8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0.96</v>
      </c>
      <c r="X49">
        <v>0</v>
      </c>
      <c r="Y49">
        <v>182.66</v>
      </c>
      <c r="Z49">
        <v>100</v>
      </c>
      <c r="AA49">
        <v>25</v>
      </c>
      <c r="AB49">
        <v>0</v>
      </c>
      <c r="AC49">
        <v>7.8</v>
      </c>
      <c r="AD49">
        <v>0</v>
      </c>
      <c r="AE49">
        <v>48.14</v>
      </c>
      <c r="AF49">
        <v>0</v>
      </c>
      <c r="AG49">
        <v>0</v>
      </c>
      <c r="AH49">
        <v>4.41</v>
      </c>
      <c r="AI49">
        <v>0</v>
      </c>
      <c r="AJ49">
        <v>150</v>
      </c>
      <c r="AK49">
        <v>100</v>
      </c>
      <c r="AL49">
        <v>0</v>
      </c>
      <c r="AM49">
        <v>0</v>
      </c>
      <c r="AN49">
        <v>100</v>
      </c>
      <c r="AO49">
        <v>50</v>
      </c>
      <c r="AP49">
        <v>19.25</v>
      </c>
      <c r="AQ49">
        <v>24.07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4.41</v>
      </c>
      <c r="K50" s="46">
        <v>91.460000000000008</v>
      </c>
      <c r="L50" s="46">
        <v>7.99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0.96</v>
      </c>
      <c r="X50">
        <v>0</v>
      </c>
      <c r="Y50">
        <v>182.66</v>
      </c>
      <c r="Z50">
        <v>100</v>
      </c>
      <c r="AA50">
        <v>25</v>
      </c>
      <c r="AB50">
        <v>0</v>
      </c>
      <c r="AC50">
        <v>7.99</v>
      </c>
      <c r="AD50">
        <v>0</v>
      </c>
      <c r="AE50">
        <v>48.14</v>
      </c>
      <c r="AF50">
        <v>0</v>
      </c>
      <c r="AG50">
        <v>0</v>
      </c>
      <c r="AH50">
        <v>4.41</v>
      </c>
      <c r="AI50">
        <v>0</v>
      </c>
      <c r="AJ50">
        <v>150</v>
      </c>
      <c r="AK50">
        <v>100</v>
      </c>
      <c r="AL50">
        <v>0</v>
      </c>
      <c r="AM50">
        <v>0</v>
      </c>
      <c r="AN50">
        <v>100</v>
      </c>
      <c r="AO50">
        <v>50</v>
      </c>
      <c r="AP50">
        <v>19.25</v>
      </c>
      <c r="AQ50">
        <v>24.07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4.41</v>
      </c>
      <c r="K51" s="46">
        <v>86.64</v>
      </c>
      <c r="L51" s="46">
        <v>8.1300000000000008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0.96</v>
      </c>
      <c r="X51">
        <v>0</v>
      </c>
      <c r="Y51">
        <v>182.66</v>
      </c>
      <c r="Z51">
        <v>100</v>
      </c>
      <c r="AA51">
        <v>25</v>
      </c>
      <c r="AB51">
        <v>0</v>
      </c>
      <c r="AC51">
        <v>8.1300000000000008</v>
      </c>
      <c r="AD51">
        <v>0</v>
      </c>
      <c r="AE51">
        <v>48.14</v>
      </c>
      <c r="AF51">
        <v>0</v>
      </c>
      <c r="AG51">
        <v>0</v>
      </c>
      <c r="AH51">
        <v>4.41</v>
      </c>
      <c r="AI51">
        <v>0</v>
      </c>
      <c r="AJ51">
        <v>150</v>
      </c>
      <c r="AK51">
        <v>100</v>
      </c>
      <c r="AL51">
        <v>0</v>
      </c>
      <c r="AM51">
        <v>0</v>
      </c>
      <c r="AN51">
        <v>100</v>
      </c>
      <c r="AO51">
        <v>50</v>
      </c>
      <c r="AP51">
        <v>19.25</v>
      </c>
      <c r="AQ51">
        <v>19.25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4.41</v>
      </c>
      <c r="K52" s="46">
        <v>86.64</v>
      </c>
      <c r="L52" s="46">
        <v>8.2799999999999994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0.96</v>
      </c>
      <c r="X52">
        <v>0</v>
      </c>
      <c r="Y52">
        <v>182.66</v>
      </c>
      <c r="Z52">
        <v>100</v>
      </c>
      <c r="AA52">
        <v>25</v>
      </c>
      <c r="AB52">
        <v>0</v>
      </c>
      <c r="AC52">
        <v>8.2799999999999994</v>
      </c>
      <c r="AD52">
        <v>0</v>
      </c>
      <c r="AE52">
        <v>48.14</v>
      </c>
      <c r="AF52">
        <v>0</v>
      </c>
      <c r="AG52">
        <v>0</v>
      </c>
      <c r="AH52">
        <v>4.41</v>
      </c>
      <c r="AI52">
        <v>0</v>
      </c>
      <c r="AJ52">
        <v>150</v>
      </c>
      <c r="AK52">
        <v>100</v>
      </c>
      <c r="AL52">
        <v>0</v>
      </c>
      <c r="AM52">
        <v>0</v>
      </c>
      <c r="AN52">
        <v>100</v>
      </c>
      <c r="AO52">
        <v>50</v>
      </c>
      <c r="AP52">
        <v>19.25</v>
      </c>
      <c r="AQ52">
        <v>19.25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4.41</v>
      </c>
      <c r="K53" s="46">
        <v>86.64</v>
      </c>
      <c r="L53" s="46">
        <v>8.4700000000000006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0.96</v>
      </c>
      <c r="X53">
        <v>0</v>
      </c>
      <c r="Y53">
        <v>182.66</v>
      </c>
      <c r="Z53">
        <v>100</v>
      </c>
      <c r="AA53">
        <v>25</v>
      </c>
      <c r="AB53">
        <v>0</v>
      </c>
      <c r="AC53">
        <v>8.4700000000000006</v>
      </c>
      <c r="AD53">
        <v>0</v>
      </c>
      <c r="AE53">
        <v>48.14</v>
      </c>
      <c r="AF53">
        <v>0</v>
      </c>
      <c r="AG53">
        <v>0</v>
      </c>
      <c r="AH53">
        <v>4.41</v>
      </c>
      <c r="AI53">
        <v>0</v>
      </c>
      <c r="AJ53">
        <v>150</v>
      </c>
      <c r="AK53">
        <v>100</v>
      </c>
      <c r="AL53">
        <v>0</v>
      </c>
      <c r="AM53">
        <v>0</v>
      </c>
      <c r="AN53">
        <v>100</v>
      </c>
      <c r="AO53">
        <v>50</v>
      </c>
      <c r="AP53">
        <v>19.25</v>
      </c>
      <c r="AQ53">
        <v>19.25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4.41</v>
      </c>
      <c r="K54" s="46">
        <v>86.64</v>
      </c>
      <c r="L54" s="46">
        <v>8.66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0.96</v>
      </c>
      <c r="X54">
        <v>0</v>
      </c>
      <c r="Y54">
        <v>182.66</v>
      </c>
      <c r="Z54">
        <v>100</v>
      </c>
      <c r="AA54">
        <v>25</v>
      </c>
      <c r="AB54">
        <v>0</v>
      </c>
      <c r="AC54">
        <v>8.66</v>
      </c>
      <c r="AD54">
        <v>0</v>
      </c>
      <c r="AE54">
        <v>48.14</v>
      </c>
      <c r="AF54">
        <v>0</v>
      </c>
      <c r="AG54">
        <v>0</v>
      </c>
      <c r="AH54">
        <v>4.41</v>
      </c>
      <c r="AI54">
        <v>0</v>
      </c>
      <c r="AJ54">
        <v>150</v>
      </c>
      <c r="AK54">
        <v>100</v>
      </c>
      <c r="AL54">
        <v>0</v>
      </c>
      <c r="AM54">
        <v>0</v>
      </c>
      <c r="AN54">
        <v>100</v>
      </c>
      <c r="AO54">
        <v>50</v>
      </c>
      <c r="AP54">
        <v>19.25</v>
      </c>
      <c r="AQ54">
        <v>19.25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4.41</v>
      </c>
      <c r="K55" s="46">
        <v>86.64</v>
      </c>
      <c r="L55" s="46">
        <v>8.9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0.96</v>
      </c>
      <c r="X55">
        <v>0</v>
      </c>
      <c r="Y55">
        <v>182.66</v>
      </c>
      <c r="Z55">
        <v>100</v>
      </c>
      <c r="AA55">
        <v>25</v>
      </c>
      <c r="AB55">
        <v>0</v>
      </c>
      <c r="AC55">
        <v>8.9</v>
      </c>
      <c r="AD55">
        <v>0</v>
      </c>
      <c r="AE55">
        <v>48.14</v>
      </c>
      <c r="AF55">
        <v>0</v>
      </c>
      <c r="AG55">
        <v>0</v>
      </c>
      <c r="AH55">
        <v>4.41</v>
      </c>
      <c r="AI55">
        <v>0</v>
      </c>
      <c r="AJ55">
        <v>150</v>
      </c>
      <c r="AK55">
        <v>100</v>
      </c>
      <c r="AL55">
        <v>0</v>
      </c>
      <c r="AM55">
        <v>0</v>
      </c>
      <c r="AN55">
        <v>100</v>
      </c>
      <c r="AO55">
        <v>50</v>
      </c>
      <c r="AP55">
        <v>19.25</v>
      </c>
      <c r="AQ55">
        <v>19.25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4.41</v>
      </c>
      <c r="K56" s="46">
        <v>86.64</v>
      </c>
      <c r="L56" s="46">
        <v>8.8800000000000008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0.96</v>
      </c>
      <c r="X56">
        <v>0</v>
      </c>
      <c r="Y56">
        <v>182.66</v>
      </c>
      <c r="Z56">
        <v>100</v>
      </c>
      <c r="AA56">
        <v>25</v>
      </c>
      <c r="AB56">
        <v>0</v>
      </c>
      <c r="AC56">
        <v>8.8800000000000008</v>
      </c>
      <c r="AD56">
        <v>0</v>
      </c>
      <c r="AE56">
        <v>48.14</v>
      </c>
      <c r="AF56">
        <v>0</v>
      </c>
      <c r="AG56">
        <v>0</v>
      </c>
      <c r="AH56">
        <v>4.41</v>
      </c>
      <c r="AI56">
        <v>0</v>
      </c>
      <c r="AJ56">
        <v>150</v>
      </c>
      <c r="AK56">
        <v>100</v>
      </c>
      <c r="AL56">
        <v>0</v>
      </c>
      <c r="AM56">
        <v>0</v>
      </c>
      <c r="AN56">
        <v>100</v>
      </c>
      <c r="AO56">
        <v>50</v>
      </c>
      <c r="AP56">
        <v>19.25</v>
      </c>
      <c r="AQ56">
        <v>19.25</v>
      </c>
    </row>
    <row r="57" spans="1:43">
      <c r="G57" t="s">
        <v>99</v>
      </c>
      <c r="H57" s="73">
        <v>0.96</v>
      </c>
      <c r="I57" s="46">
        <v>0</v>
      </c>
      <c r="J57" s="46">
        <v>4.41</v>
      </c>
      <c r="K57" s="46">
        <v>86.64</v>
      </c>
      <c r="L57" s="46">
        <v>8.81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0.96</v>
      </c>
      <c r="X57">
        <v>0</v>
      </c>
      <c r="Y57">
        <v>182.66</v>
      </c>
      <c r="Z57">
        <v>100</v>
      </c>
      <c r="AA57">
        <v>25</v>
      </c>
      <c r="AB57">
        <v>0</v>
      </c>
      <c r="AC57">
        <v>8.81</v>
      </c>
      <c r="AD57">
        <v>0</v>
      </c>
      <c r="AE57">
        <v>48.14</v>
      </c>
      <c r="AF57">
        <v>0</v>
      </c>
      <c r="AG57">
        <v>0</v>
      </c>
      <c r="AH57">
        <v>4.41</v>
      </c>
      <c r="AI57">
        <v>0</v>
      </c>
      <c r="AJ57">
        <v>150</v>
      </c>
      <c r="AK57">
        <v>100</v>
      </c>
      <c r="AL57">
        <v>0</v>
      </c>
      <c r="AM57">
        <v>0</v>
      </c>
      <c r="AN57">
        <v>100</v>
      </c>
      <c r="AO57">
        <v>50</v>
      </c>
      <c r="AP57">
        <v>19.25</v>
      </c>
      <c r="AQ57">
        <v>19.25</v>
      </c>
    </row>
    <row r="58" spans="1:43">
      <c r="G58" t="s">
        <v>100</v>
      </c>
      <c r="H58" s="73">
        <v>0.96</v>
      </c>
      <c r="I58" s="46">
        <v>0</v>
      </c>
      <c r="J58" s="46">
        <v>4.41</v>
      </c>
      <c r="K58" s="46">
        <v>86.64</v>
      </c>
      <c r="L58" s="46">
        <v>8.66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0.96</v>
      </c>
      <c r="X58">
        <v>0</v>
      </c>
      <c r="Y58">
        <v>182.66</v>
      </c>
      <c r="Z58">
        <v>100</v>
      </c>
      <c r="AA58">
        <v>25</v>
      </c>
      <c r="AB58">
        <v>0</v>
      </c>
      <c r="AC58">
        <v>8.66</v>
      </c>
      <c r="AD58">
        <v>0</v>
      </c>
      <c r="AE58">
        <v>48.14</v>
      </c>
      <c r="AF58">
        <v>0</v>
      </c>
      <c r="AG58">
        <v>0</v>
      </c>
      <c r="AH58">
        <v>4.41</v>
      </c>
      <c r="AI58">
        <v>0</v>
      </c>
      <c r="AJ58">
        <v>150</v>
      </c>
      <c r="AK58">
        <v>100</v>
      </c>
      <c r="AL58">
        <v>0</v>
      </c>
      <c r="AM58">
        <v>0</v>
      </c>
      <c r="AN58">
        <v>100</v>
      </c>
      <c r="AO58">
        <v>50</v>
      </c>
      <c r="AP58">
        <v>19.25</v>
      </c>
      <c r="AQ58">
        <v>19.25</v>
      </c>
    </row>
    <row r="59" spans="1:43">
      <c r="G59" t="s">
        <v>101</v>
      </c>
      <c r="H59" s="73">
        <v>0.96</v>
      </c>
      <c r="I59" s="46">
        <v>0</v>
      </c>
      <c r="J59" s="46">
        <v>4.32</v>
      </c>
      <c r="K59" s="46">
        <v>86.64</v>
      </c>
      <c r="L59" s="46">
        <v>8.5500000000000007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0.96</v>
      </c>
      <c r="X59">
        <v>0</v>
      </c>
      <c r="Y59">
        <v>182.66</v>
      </c>
      <c r="Z59">
        <v>100</v>
      </c>
      <c r="AA59">
        <v>25</v>
      </c>
      <c r="AB59">
        <v>0</v>
      </c>
      <c r="AC59">
        <v>8.5500000000000007</v>
      </c>
      <c r="AD59">
        <v>0</v>
      </c>
      <c r="AE59">
        <v>48.14</v>
      </c>
      <c r="AF59">
        <v>0</v>
      </c>
      <c r="AG59">
        <v>0</v>
      </c>
      <c r="AH59">
        <v>4.32</v>
      </c>
      <c r="AI59">
        <v>0</v>
      </c>
      <c r="AJ59">
        <v>150</v>
      </c>
      <c r="AK59">
        <v>100</v>
      </c>
      <c r="AL59">
        <v>0</v>
      </c>
      <c r="AM59">
        <v>0</v>
      </c>
      <c r="AN59">
        <v>100</v>
      </c>
      <c r="AO59">
        <v>50</v>
      </c>
      <c r="AP59">
        <v>19.25</v>
      </c>
      <c r="AQ59">
        <v>19.25</v>
      </c>
    </row>
    <row r="60" spans="1:43">
      <c r="G60" t="s">
        <v>102</v>
      </c>
      <c r="H60" s="73">
        <v>0.96</v>
      </c>
      <c r="I60" s="46">
        <v>0</v>
      </c>
      <c r="J60" s="46">
        <v>4.32</v>
      </c>
      <c r="K60" s="46">
        <v>86.64</v>
      </c>
      <c r="L60" s="46">
        <v>8.4700000000000006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0.96</v>
      </c>
      <c r="X60">
        <v>0</v>
      </c>
      <c r="Y60">
        <v>182.66</v>
      </c>
      <c r="Z60">
        <v>100</v>
      </c>
      <c r="AA60">
        <v>25</v>
      </c>
      <c r="AB60">
        <v>0</v>
      </c>
      <c r="AC60">
        <v>8.4700000000000006</v>
      </c>
      <c r="AD60">
        <v>0</v>
      </c>
      <c r="AE60">
        <v>48.14</v>
      </c>
      <c r="AF60">
        <v>0</v>
      </c>
      <c r="AG60">
        <v>0</v>
      </c>
      <c r="AH60">
        <v>4.32</v>
      </c>
      <c r="AI60">
        <v>0</v>
      </c>
      <c r="AJ60">
        <v>150</v>
      </c>
      <c r="AK60">
        <v>100</v>
      </c>
      <c r="AL60">
        <v>0</v>
      </c>
      <c r="AM60">
        <v>0</v>
      </c>
      <c r="AN60">
        <v>100</v>
      </c>
      <c r="AO60">
        <v>50</v>
      </c>
      <c r="AP60">
        <v>19.25</v>
      </c>
      <c r="AQ60">
        <v>19.25</v>
      </c>
    </row>
    <row r="61" spans="1:43">
      <c r="G61" t="s">
        <v>103</v>
      </c>
      <c r="H61" s="73">
        <v>0.96</v>
      </c>
      <c r="I61" s="46">
        <v>0</v>
      </c>
      <c r="J61" s="46">
        <v>4.32</v>
      </c>
      <c r="K61" s="46">
        <v>86.64</v>
      </c>
      <c r="L61" s="46">
        <v>8.2799999999999994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0.96</v>
      </c>
      <c r="X61">
        <v>0</v>
      </c>
      <c r="Y61">
        <v>182.66</v>
      </c>
      <c r="Z61">
        <v>100</v>
      </c>
      <c r="AA61">
        <v>25</v>
      </c>
      <c r="AB61">
        <v>0</v>
      </c>
      <c r="AC61">
        <v>8.2799999999999994</v>
      </c>
      <c r="AD61">
        <v>0</v>
      </c>
      <c r="AE61">
        <v>48.14</v>
      </c>
      <c r="AF61">
        <v>0</v>
      </c>
      <c r="AG61">
        <v>0</v>
      </c>
      <c r="AH61">
        <v>4.32</v>
      </c>
      <c r="AI61">
        <v>0</v>
      </c>
      <c r="AJ61">
        <v>150</v>
      </c>
      <c r="AK61">
        <v>100</v>
      </c>
      <c r="AL61">
        <v>0</v>
      </c>
      <c r="AM61">
        <v>0</v>
      </c>
      <c r="AN61">
        <v>100</v>
      </c>
      <c r="AO61">
        <v>50</v>
      </c>
      <c r="AP61">
        <v>19.25</v>
      </c>
      <c r="AQ61">
        <v>19.25</v>
      </c>
    </row>
    <row r="62" spans="1:43">
      <c r="G62" t="s">
        <v>104</v>
      </c>
      <c r="H62" s="73">
        <v>0.96</v>
      </c>
      <c r="I62" s="46">
        <v>0</v>
      </c>
      <c r="J62" s="46">
        <v>4.32</v>
      </c>
      <c r="K62" s="46">
        <v>86.64</v>
      </c>
      <c r="L62" s="46">
        <v>7.89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0.96</v>
      </c>
      <c r="X62">
        <v>0</v>
      </c>
      <c r="Y62">
        <v>182.66</v>
      </c>
      <c r="Z62">
        <v>100</v>
      </c>
      <c r="AA62">
        <v>25</v>
      </c>
      <c r="AB62">
        <v>0</v>
      </c>
      <c r="AC62">
        <v>7.89</v>
      </c>
      <c r="AD62">
        <v>0</v>
      </c>
      <c r="AE62">
        <v>48.14</v>
      </c>
      <c r="AF62">
        <v>0</v>
      </c>
      <c r="AG62">
        <v>0</v>
      </c>
      <c r="AH62">
        <v>4.32</v>
      </c>
      <c r="AI62">
        <v>0</v>
      </c>
      <c r="AJ62">
        <v>150</v>
      </c>
      <c r="AK62">
        <v>100</v>
      </c>
      <c r="AL62">
        <v>0</v>
      </c>
      <c r="AM62">
        <v>0</v>
      </c>
      <c r="AN62">
        <v>100</v>
      </c>
      <c r="AO62">
        <v>50</v>
      </c>
      <c r="AP62">
        <v>19.25</v>
      </c>
      <c r="AQ62">
        <v>19.25</v>
      </c>
    </row>
    <row r="63" spans="1:43">
      <c r="G63" t="s">
        <v>105</v>
      </c>
      <c r="H63" s="73">
        <v>0.77</v>
      </c>
      <c r="I63" s="46">
        <v>0</v>
      </c>
      <c r="J63" s="46">
        <v>4.32</v>
      </c>
      <c r="K63" s="46">
        <v>86.64</v>
      </c>
      <c r="L63" s="46">
        <v>7.7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0.77</v>
      </c>
      <c r="X63">
        <v>0</v>
      </c>
      <c r="Y63">
        <v>182.66</v>
      </c>
      <c r="Z63">
        <v>100</v>
      </c>
      <c r="AA63">
        <v>25</v>
      </c>
      <c r="AB63">
        <v>0</v>
      </c>
      <c r="AC63">
        <v>7.7</v>
      </c>
      <c r="AD63">
        <v>0</v>
      </c>
      <c r="AE63">
        <v>48.14</v>
      </c>
      <c r="AF63">
        <v>0</v>
      </c>
      <c r="AG63">
        <v>0</v>
      </c>
      <c r="AH63">
        <v>4.32</v>
      </c>
      <c r="AI63">
        <v>0</v>
      </c>
      <c r="AJ63">
        <v>150</v>
      </c>
      <c r="AK63">
        <v>100</v>
      </c>
      <c r="AL63">
        <v>0</v>
      </c>
      <c r="AM63">
        <v>0</v>
      </c>
      <c r="AN63">
        <v>100</v>
      </c>
      <c r="AO63">
        <v>50</v>
      </c>
      <c r="AP63">
        <v>19.25</v>
      </c>
      <c r="AQ63">
        <v>19.25</v>
      </c>
    </row>
    <row r="64" spans="1:43">
      <c r="G64" t="s">
        <v>106</v>
      </c>
      <c r="H64" s="73">
        <v>0.77</v>
      </c>
      <c r="I64" s="46">
        <v>0</v>
      </c>
      <c r="J64" s="46">
        <v>4.32</v>
      </c>
      <c r="K64" s="46">
        <v>86.64</v>
      </c>
      <c r="L64" s="46">
        <v>7.32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0.77</v>
      </c>
      <c r="X64">
        <v>0</v>
      </c>
      <c r="Y64">
        <v>182.66</v>
      </c>
      <c r="Z64">
        <v>100</v>
      </c>
      <c r="AA64">
        <v>25</v>
      </c>
      <c r="AB64">
        <v>0</v>
      </c>
      <c r="AC64">
        <v>7.32</v>
      </c>
      <c r="AD64">
        <v>0</v>
      </c>
      <c r="AE64">
        <v>48.14</v>
      </c>
      <c r="AF64">
        <v>0</v>
      </c>
      <c r="AG64">
        <v>0</v>
      </c>
      <c r="AH64">
        <v>4.32</v>
      </c>
      <c r="AI64">
        <v>0</v>
      </c>
      <c r="AJ64">
        <v>150</v>
      </c>
      <c r="AK64">
        <v>100</v>
      </c>
      <c r="AL64">
        <v>0</v>
      </c>
      <c r="AM64">
        <v>0</v>
      </c>
      <c r="AN64">
        <v>100</v>
      </c>
      <c r="AO64">
        <v>50</v>
      </c>
      <c r="AP64">
        <v>19.25</v>
      </c>
      <c r="AQ64">
        <v>19.25</v>
      </c>
    </row>
    <row r="65" spans="7:43">
      <c r="G65" t="s">
        <v>107</v>
      </c>
      <c r="H65" s="73">
        <v>0.77</v>
      </c>
      <c r="I65" s="46">
        <v>0</v>
      </c>
      <c r="J65" s="46">
        <v>4.32</v>
      </c>
      <c r="K65" s="46">
        <v>86.64</v>
      </c>
      <c r="L65" s="46">
        <v>7.22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0.77</v>
      </c>
      <c r="X65">
        <v>0</v>
      </c>
      <c r="Y65">
        <v>182.66</v>
      </c>
      <c r="Z65">
        <v>100</v>
      </c>
      <c r="AA65">
        <v>25</v>
      </c>
      <c r="AB65">
        <v>0</v>
      </c>
      <c r="AC65">
        <v>7.22</v>
      </c>
      <c r="AD65">
        <v>0</v>
      </c>
      <c r="AE65">
        <v>48.14</v>
      </c>
      <c r="AF65">
        <v>0</v>
      </c>
      <c r="AG65">
        <v>0</v>
      </c>
      <c r="AH65">
        <v>4.32</v>
      </c>
      <c r="AI65">
        <v>0</v>
      </c>
      <c r="AJ65">
        <v>150</v>
      </c>
      <c r="AK65">
        <v>100</v>
      </c>
      <c r="AL65">
        <v>0</v>
      </c>
      <c r="AM65">
        <v>0</v>
      </c>
      <c r="AN65">
        <v>100</v>
      </c>
      <c r="AO65">
        <v>50</v>
      </c>
      <c r="AP65">
        <v>19.25</v>
      </c>
      <c r="AQ65">
        <v>19.25</v>
      </c>
    </row>
    <row r="66" spans="7:43">
      <c r="G66" t="s">
        <v>108</v>
      </c>
      <c r="H66" s="73">
        <v>0.77</v>
      </c>
      <c r="I66" s="46">
        <v>0</v>
      </c>
      <c r="J66" s="46">
        <v>4.32</v>
      </c>
      <c r="K66" s="46">
        <v>86.64</v>
      </c>
      <c r="L66" s="46">
        <v>6.26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0.77</v>
      </c>
      <c r="X66">
        <v>0</v>
      </c>
      <c r="Y66">
        <v>182.66</v>
      </c>
      <c r="Z66">
        <v>100</v>
      </c>
      <c r="AA66">
        <v>25</v>
      </c>
      <c r="AB66">
        <v>0</v>
      </c>
      <c r="AC66">
        <v>6.26</v>
      </c>
      <c r="AD66">
        <v>0</v>
      </c>
      <c r="AE66">
        <v>48.14</v>
      </c>
      <c r="AF66">
        <v>0</v>
      </c>
      <c r="AG66">
        <v>0</v>
      </c>
      <c r="AH66">
        <v>4.32</v>
      </c>
      <c r="AI66">
        <v>0</v>
      </c>
      <c r="AJ66">
        <v>150</v>
      </c>
      <c r="AK66">
        <v>100</v>
      </c>
      <c r="AL66">
        <v>0</v>
      </c>
      <c r="AM66">
        <v>0</v>
      </c>
      <c r="AN66">
        <v>100</v>
      </c>
      <c r="AO66">
        <v>50</v>
      </c>
      <c r="AP66">
        <v>19.25</v>
      </c>
      <c r="AQ66">
        <v>19.25</v>
      </c>
    </row>
    <row r="67" spans="7:43">
      <c r="G67" t="s">
        <v>109</v>
      </c>
      <c r="H67" s="73">
        <v>0.53</v>
      </c>
      <c r="I67" s="46">
        <v>0</v>
      </c>
      <c r="J67" s="46">
        <v>4.32</v>
      </c>
      <c r="K67" s="46">
        <v>69.61</v>
      </c>
      <c r="L67" s="46">
        <v>5.78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0.53</v>
      </c>
      <c r="X67">
        <v>6.74</v>
      </c>
      <c r="Y67">
        <v>182.66</v>
      </c>
      <c r="Z67">
        <v>100</v>
      </c>
      <c r="AA67">
        <v>25</v>
      </c>
      <c r="AB67">
        <v>0</v>
      </c>
      <c r="AC67">
        <v>5.78</v>
      </c>
      <c r="AD67">
        <v>0</v>
      </c>
      <c r="AE67">
        <v>48.14</v>
      </c>
      <c r="AF67">
        <v>0</v>
      </c>
      <c r="AG67">
        <v>0</v>
      </c>
      <c r="AH67">
        <v>4.32</v>
      </c>
      <c r="AI67">
        <v>0</v>
      </c>
      <c r="AJ67">
        <v>150</v>
      </c>
      <c r="AK67">
        <v>100</v>
      </c>
      <c r="AL67">
        <v>14.73</v>
      </c>
      <c r="AM67">
        <v>0</v>
      </c>
      <c r="AN67">
        <v>100</v>
      </c>
      <c r="AO67">
        <v>50</v>
      </c>
      <c r="AP67">
        <v>0</v>
      </c>
      <c r="AQ67">
        <v>0</v>
      </c>
    </row>
    <row r="68" spans="7:43">
      <c r="G68" t="s">
        <v>110</v>
      </c>
      <c r="H68" s="73">
        <v>0.53</v>
      </c>
      <c r="I68" s="46">
        <v>0</v>
      </c>
      <c r="J68" s="46">
        <v>4.32</v>
      </c>
      <c r="K68" s="46">
        <v>69.61</v>
      </c>
      <c r="L68" s="46">
        <v>5.29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0.53</v>
      </c>
      <c r="X68">
        <v>6.74</v>
      </c>
      <c r="Y68">
        <v>182.66</v>
      </c>
      <c r="Z68">
        <v>100</v>
      </c>
      <c r="AA68">
        <v>25</v>
      </c>
      <c r="AB68">
        <v>0</v>
      </c>
      <c r="AC68">
        <v>5.29</v>
      </c>
      <c r="AD68">
        <v>0</v>
      </c>
      <c r="AE68">
        <v>48.14</v>
      </c>
      <c r="AF68">
        <v>0</v>
      </c>
      <c r="AG68">
        <v>0</v>
      </c>
      <c r="AH68">
        <v>4.32</v>
      </c>
      <c r="AI68">
        <v>0</v>
      </c>
      <c r="AJ68">
        <v>150</v>
      </c>
      <c r="AK68">
        <v>100</v>
      </c>
      <c r="AL68">
        <v>14.73</v>
      </c>
      <c r="AM68">
        <v>0</v>
      </c>
      <c r="AN68">
        <v>100</v>
      </c>
      <c r="AO68">
        <v>50</v>
      </c>
      <c r="AP68">
        <v>0</v>
      </c>
      <c r="AQ68">
        <v>0</v>
      </c>
    </row>
    <row r="69" spans="7:43">
      <c r="G69" t="s">
        <v>111</v>
      </c>
      <c r="H69" s="73">
        <v>0.53</v>
      </c>
      <c r="I69" s="46">
        <v>0</v>
      </c>
      <c r="J69" s="46">
        <v>4.32</v>
      </c>
      <c r="K69" s="46">
        <v>69.61</v>
      </c>
      <c r="L69" s="46">
        <v>4.8099999999999996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0.53</v>
      </c>
      <c r="X69">
        <v>6.74</v>
      </c>
      <c r="Y69">
        <v>182.66</v>
      </c>
      <c r="Z69">
        <v>100</v>
      </c>
      <c r="AA69">
        <v>25</v>
      </c>
      <c r="AB69">
        <v>0</v>
      </c>
      <c r="AC69">
        <v>4.8099999999999996</v>
      </c>
      <c r="AD69">
        <v>0</v>
      </c>
      <c r="AE69">
        <v>48.14</v>
      </c>
      <c r="AF69">
        <v>0</v>
      </c>
      <c r="AG69">
        <v>0</v>
      </c>
      <c r="AH69">
        <v>4.32</v>
      </c>
      <c r="AI69">
        <v>0</v>
      </c>
      <c r="AJ69">
        <v>150</v>
      </c>
      <c r="AK69">
        <v>100</v>
      </c>
      <c r="AL69">
        <v>14.73</v>
      </c>
      <c r="AM69">
        <v>0</v>
      </c>
      <c r="AN69">
        <v>100</v>
      </c>
      <c r="AO69">
        <v>50</v>
      </c>
      <c r="AP69">
        <v>0</v>
      </c>
      <c r="AQ69">
        <v>0</v>
      </c>
    </row>
    <row r="70" spans="7:43">
      <c r="G70" t="s">
        <v>112</v>
      </c>
      <c r="H70" s="73">
        <v>0.53</v>
      </c>
      <c r="I70" s="46">
        <v>0</v>
      </c>
      <c r="J70" s="46">
        <v>4.32</v>
      </c>
      <c r="K70" s="46">
        <v>69.61</v>
      </c>
      <c r="L70" s="46">
        <v>4.43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0.53</v>
      </c>
      <c r="X70">
        <v>6.74</v>
      </c>
      <c r="Y70">
        <v>182.66</v>
      </c>
      <c r="Z70">
        <v>100</v>
      </c>
      <c r="AA70">
        <v>25</v>
      </c>
      <c r="AB70">
        <v>0</v>
      </c>
      <c r="AC70">
        <v>4.43</v>
      </c>
      <c r="AD70">
        <v>0</v>
      </c>
      <c r="AE70">
        <v>48.14</v>
      </c>
      <c r="AF70">
        <v>0</v>
      </c>
      <c r="AG70">
        <v>0</v>
      </c>
      <c r="AH70">
        <v>4.32</v>
      </c>
      <c r="AI70">
        <v>0</v>
      </c>
      <c r="AJ70">
        <v>150</v>
      </c>
      <c r="AK70">
        <v>100</v>
      </c>
      <c r="AL70">
        <v>14.73</v>
      </c>
      <c r="AM70">
        <v>0</v>
      </c>
      <c r="AN70">
        <v>100</v>
      </c>
      <c r="AO70">
        <v>50</v>
      </c>
      <c r="AP70">
        <v>0</v>
      </c>
      <c r="AQ70">
        <v>0</v>
      </c>
    </row>
    <row r="71" spans="7:43">
      <c r="G71" t="s">
        <v>113</v>
      </c>
      <c r="H71" s="73">
        <v>0.53</v>
      </c>
      <c r="I71" s="46">
        <v>0</v>
      </c>
      <c r="J71" s="46">
        <v>4.41</v>
      </c>
      <c r="K71" s="46">
        <v>48.14</v>
      </c>
      <c r="L71" s="46">
        <v>3.85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0.53</v>
      </c>
      <c r="X71">
        <v>0</v>
      </c>
      <c r="Y71">
        <v>182.66</v>
      </c>
      <c r="Z71">
        <v>100</v>
      </c>
      <c r="AA71">
        <v>25</v>
      </c>
      <c r="AB71">
        <v>0</v>
      </c>
      <c r="AC71">
        <v>3.85</v>
      </c>
      <c r="AD71">
        <v>0</v>
      </c>
      <c r="AE71">
        <v>48.14</v>
      </c>
      <c r="AF71">
        <v>0</v>
      </c>
      <c r="AG71">
        <v>0</v>
      </c>
      <c r="AH71">
        <v>4.41</v>
      </c>
      <c r="AI71">
        <v>0</v>
      </c>
      <c r="AJ71">
        <v>150</v>
      </c>
      <c r="AK71">
        <v>100</v>
      </c>
      <c r="AL71">
        <v>0</v>
      </c>
      <c r="AM71">
        <v>0</v>
      </c>
      <c r="AN71">
        <v>100</v>
      </c>
      <c r="AO71">
        <v>50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4.41</v>
      </c>
      <c r="K72" s="46">
        <v>48.14</v>
      </c>
      <c r="L72" s="46">
        <v>3.37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0.53</v>
      </c>
      <c r="X72">
        <v>0</v>
      </c>
      <c r="Y72">
        <v>182.66</v>
      </c>
      <c r="Z72">
        <v>100</v>
      </c>
      <c r="AA72">
        <v>25</v>
      </c>
      <c r="AB72">
        <v>0</v>
      </c>
      <c r="AC72">
        <v>3.37</v>
      </c>
      <c r="AD72">
        <v>0</v>
      </c>
      <c r="AE72">
        <v>48.14</v>
      </c>
      <c r="AF72">
        <v>0</v>
      </c>
      <c r="AG72">
        <v>0</v>
      </c>
      <c r="AH72">
        <v>4.41</v>
      </c>
      <c r="AI72">
        <v>0</v>
      </c>
      <c r="AJ72">
        <v>150</v>
      </c>
      <c r="AK72">
        <v>100</v>
      </c>
      <c r="AL72">
        <v>0</v>
      </c>
      <c r="AM72">
        <v>0</v>
      </c>
      <c r="AN72">
        <v>100</v>
      </c>
      <c r="AO72">
        <v>50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4.41</v>
      </c>
      <c r="K73" s="46">
        <v>48.14</v>
      </c>
      <c r="L73" s="46">
        <v>2.7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0.53</v>
      </c>
      <c r="X73">
        <v>0</v>
      </c>
      <c r="Y73">
        <v>182.66</v>
      </c>
      <c r="Z73">
        <v>100</v>
      </c>
      <c r="AA73">
        <v>25</v>
      </c>
      <c r="AB73">
        <v>0</v>
      </c>
      <c r="AC73">
        <v>2.7</v>
      </c>
      <c r="AD73">
        <v>0</v>
      </c>
      <c r="AE73">
        <v>48.14</v>
      </c>
      <c r="AF73">
        <v>0</v>
      </c>
      <c r="AG73">
        <v>0</v>
      </c>
      <c r="AH73">
        <v>4.41</v>
      </c>
      <c r="AI73">
        <v>0</v>
      </c>
      <c r="AJ73">
        <v>150</v>
      </c>
      <c r="AK73">
        <v>100</v>
      </c>
      <c r="AL73">
        <v>0</v>
      </c>
      <c r="AM73">
        <v>0</v>
      </c>
      <c r="AN73">
        <v>100</v>
      </c>
      <c r="AO73">
        <v>50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4.41</v>
      </c>
      <c r="K74" s="46">
        <v>48.14</v>
      </c>
      <c r="L74" s="46">
        <v>2.12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0.53</v>
      </c>
      <c r="X74">
        <v>0</v>
      </c>
      <c r="Y74">
        <v>182.66</v>
      </c>
      <c r="Z74">
        <v>100</v>
      </c>
      <c r="AA74">
        <v>25</v>
      </c>
      <c r="AB74">
        <v>0</v>
      </c>
      <c r="AC74">
        <v>2.12</v>
      </c>
      <c r="AD74">
        <v>0</v>
      </c>
      <c r="AE74">
        <v>48.14</v>
      </c>
      <c r="AF74">
        <v>0</v>
      </c>
      <c r="AG74">
        <v>0</v>
      </c>
      <c r="AH74">
        <v>4.41</v>
      </c>
      <c r="AI74">
        <v>0</v>
      </c>
      <c r="AJ74">
        <v>150</v>
      </c>
      <c r="AK74">
        <v>100</v>
      </c>
      <c r="AL74">
        <v>0</v>
      </c>
      <c r="AM74">
        <v>0</v>
      </c>
      <c r="AN74">
        <v>100</v>
      </c>
      <c r="AO74">
        <v>50</v>
      </c>
      <c r="AP74">
        <v>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4.41</v>
      </c>
      <c r="K75" s="46">
        <v>48.14</v>
      </c>
      <c r="L75" s="46">
        <v>1.73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0.53</v>
      </c>
      <c r="X75">
        <v>0</v>
      </c>
      <c r="Y75">
        <v>102.01</v>
      </c>
      <c r="Z75">
        <v>100</v>
      </c>
      <c r="AA75">
        <v>25</v>
      </c>
      <c r="AB75">
        <v>25</v>
      </c>
      <c r="AC75">
        <v>1.73</v>
      </c>
      <c r="AD75">
        <v>57.76</v>
      </c>
      <c r="AE75">
        <v>48.14</v>
      </c>
      <c r="AF75">
        <v>0</v>
      </c>
      <c r="AG75">
        <v>0</v>
      </c>
      <c r="AH75">
        <v>4.41</v>
      </c>
      <c r="AI75">
        <v>0</v>
      </c>
      <c r="AJ75">
        <v>150</v>
      </c>
      <c r="AK75">
        <v>100</v>
      </c>
      <c r="AL75">
        <v>0</v>
      </c>
      <c r="AM75">
        <v>0</v>
      </c>
      <c r="AN75">
        <v>100</v>
      </c>
      <c r="AO75">
        <v>100</v>
      </c>
      <c r="AP75">
        <v>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4.41</v>
      </c>
      <c r="K76" s="46">
        <v>48.14</v>
      </c>
      <c r="L76" s="46">
        <v>0.77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0.53</v>
      </c>
      <c r="X76">
        <v>0</v>
      </c>
      <c r="Y76">
        <v>102.01</v>
      </c>
      <c r="Z76">
        <v>100</v>
      </c>
      <c r="AA76">
        <v>25</v>
      </c>
      <c r="AB76">
        <v>25</v>
      </c>
      <c r="AC76">
        <v>0.77</v>
      </c>
      <c r="AD76">
        <v>57.76</v>
      </c>
      <c r="AE76">
        <v>48.14</v>
      </c>
      <c r="AF76">
        <v>0</v>
      </c>
      <c r="AG76">
        <v>0</v>
      </c>
      <c r="AH76">
        <v>4.41</v>
      </c>
      <c r="AI76">
        <v>0</v>
      </c>
      <c r="AJ76">
        <v>150</v>
      </c>
      <c r="AK76">
        <v>100</v>
      </c>
      <c r="AL76">
        <v>0</v>
      </c>
      <c r="AM76">
        <v>0</v>
      </c>
      <c r="AN76">
        <v>100</v>
      </c>
      <c r="AO76">
        <v>100</v>
      </c>
      <c r="AP76">
        <v>0</v>
      </c>
      <c r="AQ76">
        <v>0</v>
      </c>
    </row>
    <row r="77" spans="7:43">
      <c r="G77" t="s">
        <v>119</v>
      </c>
      <c r="H77" s="73">
        <v>0.53</v>
      </c>
      <c r="I77" s="46">
        <v>0</v>
      </c>
      <c r="J77" s="46">
        <v>4.41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0.53</v>
      </c>
      <c r="X77">
        <v>0</v>
      </c>
      <c r="Y77">
        <v>102.01</v>
      </c>
      <c r="Z77">
        <v>100</v>
      </c>
      <c r="AA77">
        <v>25</v>
      </c>
      <c r="AB77">
        <v>25</v>
      </c>
      <c r="AC77">
        <v>0</v>
      </c>
      <c r="AD77">
        <v>57.76</v>
      </c>
      <c r="AE77">
        <v>48.14</v>
      </c>
      <c r="AF77">
        <v>0</v>
      </c>
      <c r="AG77">
        <v>0</v>
      </c>
      <c r="AH77">
        <v>4.41</v>
      </c>
      <c r="AI77">
        <v>0</v>
      </c>
      <c r="AJ77">
        <v>150</v>
      </c>
      <c r="AK77">
        <v>100</v>
      </c>
      <c r="AL77">
        <v>0</v>
      </c>
      <c r="AM77">
        <v>0</v>
      </c>
      <c r="AN77">
        <v>100</v>
      </c>
      <c r="AO77">
        <v>100</v>
      </c>
      <c r="AP77">
        <v>0</v>
      </c>
      <c r="AQ77">
        <v>0</v>
      </c>
    </row>
    <row r="78" spans="7:43">
      <c r="G78" t="s">
        <v>120</v>
      </c>
      <c r="H78" s="73">
        <v>0.53</v>
      </c>
      <c r="I78" s="46">
        <v>0</v>
      </c>
      <c r="J78" s="46">
        <v>4.41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0.53</v>
      </c>
      <c r="X78">
        <v>0</v>
      </c>
      <c r="Y78">
        <v>102.01</v>
      </c>
      <c r="Z78">
        <v>100</v>
      </c>
      <c r="AA78">
        <v>25</v>
      </c>
      <c r="AB78">
        <v>25</v>
      </c>
      <c r="AC78">
        <v>0</v>
      </c>
      <c r="AD78">
        <v>57.76</v>
      </c>
      <c r="AE78">
        <v>48.14</v>
      </c>
      <c r="AF78">
        <v>0</v>
      </c>
      <c r="AG78">
        <v>0</v>
      </c>
      <c r="AH78">
        <v>4.41</v>
      </c>
      <c r="AI78">
        <v>0</v>
      </c>
      <c r="AJ78">
        <v>150</v>
      </c>
      <c r="AK78">
        <v>100</v>
      </c>
      <c r="AL78">
        <v>0</v>
      </c>
      <c r="AM78">
        <v>0</v>
      </c>
      <c r="AN78">
        <v>100</v>
      </c>
      <c r="AO78">
        <v>100</v>
      </c>
      <c r="AP78">
        <v>0</v>
      </c>
      <c r="AQ78">
        <v>0</v>
      </c>
    </row>
    <row r="79" spans="7:43">
      <c r="G79" t="s">
        <v>121</v>
      </c>
      <c r="H79" s="73">
        <v>0.63</v>
      </c>
      <c r="I79" s="46">
        <v>0</v>
      </c>
      <c r="J79" s="46">
        <v>4.51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0.63</v>
      </c>
      <c r="X79">
        <v>0</v>
      </c>
      <c r="Y79">
        <v>102.01</v>
      </c>
      <c r="Z79">
        <v>100</v>
      </c>
      <c r="AA79">
        <v>25</v>
      </c>
      <c r="AB79">
        <v>25</v>
      </c>
      <c r="AC79">
        <v>0</v>
      </c>
      <c r="AD79">
        <v>57.76</v>
      </c>
      <c r="AE79">
        <v>48.14</v>
      </c>
      <c r="AF79">
        <v>0</v>
      </c>
      <c r="AG79">
        <v>0</v>
      </c>
      <c r="AH79">
        <v>4.51</v>
      </c>
      <c r="AI79">
        <v>0</v>
      </c>
      <c r="AJ79">
        <v>150</v>
      </c>
      <c r="AK79">
        <v>100</v>
      </c>
      <c r="AL79">
        <v>0</v>
      </c>
      <c r="AM79">
        <v>0</v>
      </c>
      <c r="AN79">
        <v>100</v>
      </c>
      <c r="AO79">
        <v>100</v>
      </c>
      <c r="AP79">
        <v>0</v>
      </c>
      <c r="AQ79">
        <v>0</v>
      </c>
    </row>
    <row r="80" spans="7:43">
      <c r="G80" t="s">
        <v>122</v>
      </c>
      <c r="H80" s="73">
        <v>0.63</v>
      </c>
      <c r="I80" s="46">
        <v>0</v>
      </c>
      <c r="J80" s="46">
        <v>4.51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0.63</v>
      </c>
      <c r="X80">
        <v>0</v>
      </c>
      <c r="Y80">
        <v>102.01</v>
      </c>
      <c r="Z80">
        <v>100</v>
      </c>
      <c r="AA80">
        <v>25</v>
      </c>
      <c r="AB80">
        <v>25</v>
      </c>
      <c r="AC80">
        <v>0</v>
      </c>
      <c r="AD80">
        <v>57.76</v>
      </c>
      <c r="AE80">
        <v>48.14</v>
      </c>
      <c r="AF80">
        <v>0</v>
      </c>
      <c r="AG80">
        <v>0</v>
      </c>
      <c r="AH80">
        <v>4.51</v>
      </c>
      <c r="AI80">
        <v>0</v>
      </c>
      <c r="AJ80">
        <v>150</v>
      </c>
      <c r="AK80">
        <v>100</v>
      </c>
      <c r="AL80">
        <v>0</v>
      </c>
      <c r="AM80">
        <v>0</v>
      </c>
      <c r="AN80">
        <v>100</v>
      </c>
      <c r="AO80">
        <v>100</v>
      </c>
      <c r="AP80">
        <v>0</v>
      </c>
      <c r="AQ80">
        <v>0</v>
      </c>
    </row>
    <row r="81" spans="7:43">
      <c r="G81" t="s">
        <v>123</v>
      </c>
      <c r="H81" s="73">
        <v>0.63</v>
      </c>
      <c r="I81" s="46">
        <v>0</v>
      </c>
      <c r="J81" s="46">
        <v>4.51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0.63</v>
      </c>
      <c r="X81">
        <v>0</v>
      </c>
      <c r="Y81">
        <v>102.01</v>
      </c>
      <c r="Z81">
        <v>100</v>
      </c>
      <c r="AA81">
        <v>25</v>
      </c>
      <c r="AB81">
        <v>25</v>
      </c>
      <c r="AC81">
        <v>0</v>
      </c>
      <c r="AD81">
        <v>57.76</v>
      </c>
      <c r="AE81">
        <v>48.14</v>
      </c>
      <c r="AF81">
        <v>0</v>
      </c>
      <c r="AG81">
        <v>0</v>
      </c>
      <c r="AH81">
        <v>4.51</v>
      </c>
      <c r="AI81">
        <v>0</v>
      </c>
      <c r="AJ81">
        <v>150</v>
      </c>
      <c r="AK81">
        <v>100</v>
      </c>
      <c r="AL81">
        <v>0</v>
      </c>
      <c r="AM81">
        <v>0</v>
      </c>
      <c r="AN81">
        <v>100</v>
      </c>
      <c r="AO81">
        <v>100</v>
      </c>
      <c r="AP81">
        <v>0</v>
      </c>
      <c r="AQ81">
        <v>0</v>
      </c>
    </row>
    <row r="82" spans="7:43">
      <c r="G82" t="s">
        <v>124</v>
      </c>
      <c r="H82" s="73">
        <v>0.63</v>
      </c>
      <c r="I82" s="46">
        <v>0</v>
      </c>
      <c r="J82" s="46">
        <v>4.51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0.63</v>
      </c>
      <c r="X82">
        <v>0</v>
      </c>
      <c r="Y82">
        <v>102.01</v>
      </c>
      <c r="Z82">
        <v>100</v>
      </c>
      <c r="AA82">
        <v>25</v>
      </c>
      <c r="AB82">
        <v>25</v>
      </c>
      <c r="AC82">
        <v>0</v>
      </c>
      <c r="AD82">
        <v>57.76</v>
      </c>
      <c r="AE82">
        <v>48.14</v>
      </c>
      <c r="AF82">
        <v>0</v>
      </c>
      <c r="AG82">
        <v>0</v>
      </c>
      <c r="AH82">
        <v>4.51</v>
      </c>
      <c r="AI82">
        <v>0</v>
      </c>
      <c r="AJ82">
        <v>150</v>
      </c>
      <c r="AK82">
        <v>100</v>
      </c>
      <c r="AL82">
        <v>0</v>
      </c>
      <c r="AM82">
        <v>0</v>
      </c>
      <c r="AN82">
        <v>100</v>
      </c>
      <c r="AO82">
        <v>100</v>
      </c>
      <c r="AP82">
        <v>0</v>
      </c>
      <c r="AQ82">
        <v>0</v>
      </c>
    </row>
    <row r="83" spans="7:43">
      <c r="G83" t="s">
        <v>125</v>
      </c>
      <c r="H83" s="73">
        <v>0.63</v>
      </c>
      <c r="I83" s="46">
        <v>0</v>
      </c>
      <c r="J83" s="46">
        <v>4.51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0.63</v>
      </c>
      <c r="X83">
        <v>0</v>
      </c>
      <c r="Y83">
        <v>102.01</v>
      </c>
      <c r="Z83">
        <v>100</v>
      </c>
      <c r="AA83">
        <v>25</v>
      </c>
      <c r="AB83">
        <v>25</v>
      </c>
      <c r="AC83">
        <v>0</v>
      </c>
      <c r="AD83">
        <v>57.76</v>
      </c>
      <c r="AE83">
        <v>48.14</v>
      </c>
      <c r="AF83">
        <v>0</v>
      </c>
      <c r="AG83">
        <v>0</v>
      </c>
      <c r="AH83">
        <v>4.51</v>
      </c>
      <c r="AI83">
        <v>0</v>
      </c>
      <c r="AJ83">
        <v>150</v>
      </c>
      <c r="AK83">
        <v>100</v>
      </c>
      <c r="AL83">
        <v>0</v>
      </c>
      <c r="AM83">
        <v>0</v>
      </c>
      <c r="AN83">
        <v>100</v>
      </c>
      <c r="AO83">
        <v>100</v>
      </c>
      <c r="AP83">
        <v>0</v>
      </c>
      <c r="AQ83">
        <v>0</v>
      </c>
    </row>
    <row r="84" spans="7:43">
      <c r="G84" t="s">
        <v>126</v>
      </c>
      <c r="H84" s="73">
        <v>0.63</v>
      </c>
      <c r="I84" s="46">
        <v>0</v>
      </c>
      <c r="J84" s="46">
        <v>4.51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0.63</v>
      </c>
      <c r="X84">
        <v>0</v>
      </c>
      <c r="Y84">
        <v>102.01</v>
      </c>
      <c r="Z84">
        <v>100</v>
      </c>
      <c r="AA84">
        <v>25</v>
      </c>
      <c r="AB84">
        <v>25</v>
      </c>
      <c r="AC84">
        <v>0</v>
      </c>
      <c r="AD84">
        <v>57.76</v>
      </c>
      <c r="AE84">
        <v>48.14</v>
      </c>
      <c r="AF84">
        <v>0</v>
      </c>
      <c r="AG84">
        <v>0</v>
      </c>
      <c r="AH84">
        <v>4.51</v>
      </c>
      <c r="AI84">
        <v>0</v>
      </c>
      <c r="AJ84">
        <v>150</v>
      </c>
      <c r="AK84">
        <v>100</v>
      </c>
      <c r="AL84">
        <v>0</v>
      </c>
      <c r="AM84">
        <v>0</v>
      </c>
      <c r="AN84">
        <v>100</v>
      </c>
      <c r="AO84">
        <v>100</v>
      </c>
      <c r="AP84">
        <v>0</v>
      </c>
      <c r="AQ84">
        <v>0</v>
      </c>
    </row>
    <row r="85" spans="7:43">
      <c r="G85" t="s">
        <v>127</v>
      </c>
      <c r="H85" s="73">
        <v>0.63</v>
      </c>
      <c r="I85" s="46">
        <v>0</v>
      </c>
      <c r="J85" s="46">
        <v>4.51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0.63</v>
      </c>
      <c r="X85">
        <v>0</v>
      </c>
      <c r="Y85">
        <v>102.01</v>
      </c>
      <c r="Z85">
        <v>100</v>
      </c>
      <c r="AA85">
        <v>25</v>
      </c>
      <c r="AB85">
        <v>25</v>
      </c>
      <c r="AC85">
        <v>0</v>
      </c>
      <c r="AD85">
        <v>57.76</v>
      </c>
      <c r="AE85">
        <v>48.14</v>
      </c>
      <c r="AF85">
        <v>0</v>
      </c>
      <c r="AG85">
        <v>0</v>
      </c>
      <c r="AH85">
        <v>4.51</v>
      </c>
      <c r="AI85">
        <v>0</v>
      </c>
      <c r="AJ85">
        <v>150</v>
      </c>
      <c r="AK85">
        <v>100</v>
      </c>
      <c r="AL85">
        <v>0</v>
      </c>
      <c r="AM85">
        <v>0</v>
      </c>
      <c r="AN85">
        <v>100</v>
      </c>
      <c r="AO85">
        <v>100</v>
      </c>
      <c r="AP85">
        <v>0</v>
      </c>
      <c r="AQ85">
        <v>0</v>
      </c>
    </row>
    <row r="86" spans="7:43">
      <c r="G86" t="s">
        <v>128</v>
      </c>
      <c r="H86" s="73">
        <v>0.63</v>
      </c>
      <c r="I86" s="46">
        <v>0</v>
      </c>
      <c r="J86" s="46">
        <v>4.51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0.63</v>
      </c>
      <c r="X86">
        <v>0</v>
      </c>
      <c r="Y86">
        <v>102.01</v>
      </c>
      <c r="Z86">
        <v>100</v>
      </c>
      <c r="AA86">
        <v>25</v>
      </c>
      <c r="AB86">
        <v>25</v>
      </c>
      <c r="AC86">
        <v>0</v>
      </c>
      <c r="AD86">
        <v>57.76</v>
      </c>
      <c r="AE86">
        <v>48.14</v>
      </c>
      <c r="AF86">
        <v>0</v>
      </c>
      <c r="AG86">
        <v>0</v>
      </c>
      <c r="AH86">
        <v>4.51</v>
      </c>
      <c r="AI86">
        <v>0</v>
      </c>
      <c r="AJ86">
        <v>150</v>
      </c>
      <c r="AK86">
        <v>100</v>
      </c>
      <c r="AL86">
        <v>0</v>
      </c>
      <c r="AM86">
        <v>0</v>
      </c>
      <c r="AN86">
        <v>100</v>
      </c>
      <c r="AO86">
        <v>100</v>
      </c>
      <c r="AP86">
        <v>0</v>
      </c>
      <c r="AQ86">
        <v>0</v>
      </c>
    </row>
    <row r="87" spans="7:43">
      <c r="G87" t="s">
        <v>129</v>
      </c>
      <c r="H87" s="73">
        <v>0.63</v>
      </c>
      <c r="I87" s="46">
        <v>0</v>
      </c>
      <c r="J87" s="46">
        <v>4.59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0.63</v>
      </c>
      <c r="X87">
        <v>0</v>
      </c>
      <c r="Y87">
        <v>102.01</v>
      </c>
      <c r="Z87">
        <v>100</v>
      </c>
      <c r="AA87">
        <v>25</v>
      </c>
      <c r="AB87">
        <v>25</v>
      </c>
      <c r="AC87">
        <v>0</v>
      </c>
      <c r="AD87">
        <v>57.76</v>
      </c>
      <c r="AE87">
        <v>48.14</v>
      </c>
      <c r="AF87">
        <v>0</v>
      </c>
      <c r="AG87">
        <v>0</v>
      </c>
      <c r="AH87">
        <v>4.59</v>
      </c>
      <c r="AI87">
        <v>0</v>
      </c>
      <c r="AJ87">
        <v>150</v>
      </c>
      <c r="AK87">
        <v>100</v>
      </c>
      <c r="AL87">
        <v>0</v>
      </c>
      <c r="AM87">
        <v>0</v>
      </c>
      <c r="AN87">
        <v>100</v>
      </c>
      <c r="AO87">
        <v>100</v>
      </c>
      <c r="AP87">
        <v>0</v>
      </c>
      <c r="AQ87">
        <v>0</v>
      </c>
    </row>
    <row r="88" spans="7:43">
      <c r="G88" t="s">
        <v>130</v>
      </c>
      <c r="H88" s="73">
        <v>0.63</v>
      </c>
      <c r="I88" s="46">
        <v>0</v>
      </c>
      <c r="J88" s="46">
        <v>4.59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0.63</v>
      </c>
      <c r="X88">
        <v>0</v>
      </c>
      <c r="Y88">
        <v>102.01</v>
      </c>
      <c r="Z88">
        <v>100</v>
      </c>
      <c r="AA88">
        <v>25</v>
      </c>
      <c r="AB88">
        <v>25</v>
      </c>
      <c r="AC88">
        <v>0</v>
      </c>
      <c r="AD88">
        <v>57.76</v>
      </c>
      <c r="AE88">
        <v>48.14</v>
      </c>
      <c r="AF88">
        <v>0</v>
      </c>
      <c r="AG88">
        <v>0</v>
      </c>
      <c r="AH88">
        <v>4.59</v>
      </c>
      <c r="AI88">
        <v>0</v>
      </c>
      <c r="AJ88">
        <v>150</v>
      </c>
      <c r="AK88">
        <v>100</v>
      </c>
      <c r="AL88">
        <v>0</v>
      </c>
      <c r="AM88">
        <v>0</v>
      </c>
      <c r="AN88">
        <v>100</v>
      </c>
      <c r="AO88">
        <v>100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4.59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0.63</v>
      </c>
      <c r="X89">
        <v>0</v>
      </c>
      <c r="Y89">
        <v>102.01</v>
      </c>
      <c r="Z89">
        <v>100</v>
      </c>
      <c r="AA89">
        <v>25</v>
      </c>
      <c r="AB89">
        <v>25</v>
      </c>
      <c r="AC89">
        <v>0</v>
      </c>
      <c r="AD89">
        <v>57.76</v>
      </c>
      <c r="AE89">
        <v>48.14</v>
      </c>
      <c r="AF89">
        <v>0</v>
      </c>
      <c r="AG89">
        <v>0</v>
      </c>
      <c r="AH89">
        <v>4.59</v>
      </c>
      <c r="AI89">
        <v>0</v>
      </c>
      <c r="AJ89">
        <v>150</v>
      </c>
      <c r="AK89">
        <v>100</v>
      </c>
      <c r="AL89">
        <v>0</v>
      </c>
      <c r="AM89">
        <v>0</v>
      </c>
      <c r="AN89">
        <v>100</v>
      </c>
      <c r="AO89">
        <v>100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4.59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0.63</v>
      </c>
      <c r="X90">
        <v>0</v>
      </c>
      <c r="Y90">
        <v>102.01</v>
      </c>
      <c r="Z90">
        <v>100</v>
      </c>
      <c r="AA90">
        <v>25</v>
      </c>
      <c r="AB90">
        <v>25</v>
      </c>
      <c r="AC90">
        <v>0</v>
      </c>
      <c r="AD90">
        <v>57.76</v>
      </c>
      <c r="AE90">
        <v>48.14</v>
      </c>
      <c r="AF90">
        <v>0</v>
      </c>
      <c r="AG90">
        <v>0</v>
      </c>
      <c r="AH90">
        <v>4.59</v>
      </c>
      <c r="AI90">
        <v>0</v>
      </c>
      <c r="AJ90">
        <v>150</v>
      </c>
      <c r="AK90">
        <v>100</v>
      </c>
      <c r="AL90">
        <v>0</v>
      </c>
      <c r="AM90">
        <v>0</v>
      </c>
      <c r="AN90">
        <v>100</v>
      </c>
      <c r="AO90">
        <v>100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4.59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0.53</v>
      </c>
      <c r="X91">
        <v>0</v>
      </c>
      <c r="Y91">
        <v>0</v>
      </c>
      <c r="Z91">
        <v>100</v>
      </c>
      <c r="AA91">
        <v>25</v>
      </c>
      <c r="AB91">
        <v>0</v>
      </c>
      <c r="AC91">
        <v>0</v>
      </c>
      <c r="AD91">
        <v>57.76</v>
      </c>
      <c r="AE91">
        <v>48.14</v>
      </c>
      <c r="AF91">
        <v>34.03</v>
      </c>
      <c r="AG91">
        <v>79.489999999999995</v>
      </c>
      <c r="AH91">
        <v>4.59</v>
      </c>
      <c r="AI91">
        <v>102.01</v>
      </c>
      <c r="AJ91">
        <v>150</v>
      </c>
      <c r="AK91">
        <v>100</v>
      </c>
      <c r="AL91">
        <v>0</v>
      </c>
      <c r="AM91">
        <v>0</v>
      </c>
      <c r="AN91">
        <v>100</v>
      </c>
      <c r="AO91">
        <v>100</v>
      </c>
      <c r="AP91">
        <v>0</v>
      </c>
      <c r="AQ91">
        <v>0</v>
      </c>
    </row>
    <row r="92" spans="7:43">
      <c r="G92" t="s">
        <v>134</v>
      </c>
      <c r="H92" s="73">
        <v>0.53</v>
      </c>
      <c r="I92" s="46">
        <v>0</v>
      </c>
      <c r="J92" s="46">
        <v>4.59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0.53</v>
      </c>
      <c r="X92">
        <v>0</v>
      </c>
      <c r="Y92">
        <v>0</v>
      </c>
      <c r="Z92">
        <v>100</v>
      </c>
      <c r="AA92">
        <v>25</v>
      </c>
      <c r="AB92">
        <v>0</v>
      </c>
      <c r="AC92">
        <v>0</v>
      </c>
      <c r="AD92">
        <v>57.76</v>
      </c>
      <c r="AE92">
        <v>48.14</v>
      </c>
      <c r="AF92">
        <v>34.03</v>
      </c>
      <c r="AG92">
        <v>79.489999999999995</v>
      </c>
      <c r="AH92">
        <v>4.59</v>
      </c>
      <c r="AI92">
        <v>102.01</v>
      </c>
      <c r="AJ92">
        <v>150</v>
      </c>
      <c r="AK92">
        <v>100</v>
      </c>
      <c r="AL92">
        <v>0</v>
      </c>
      <c r="AM92">
        <v>0</v>
      </c>
      <c r="AN92">
        <v>100</v>
      </c>
      <c r="AO92">
        <v>100</v>
      </c>
      <c r="AP92">
        <v>0</v>
      </c>
      <c r="AQ92">
        <v>0</v>
      </c>
    </row>
    <row r="93" spans="7:43">
      <c r="G93" t="s">
        <v>135</v>
      </c>
      <c r="H93" s="73">
        <v>0.53</v>
      </c>
      <c r="I93" s="46">
        <v>0</v>
      </c>
      <c r="J93" s="46">
        <v>4.59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0.53</v>
      </c>
      <c r="X93">
        <v>0</v>
      </c>
      <c r="Y93">
        <v>0</v>
      </c>
      <c r="Z93">
        <v>100</v>
      </c>
      <c r="AA93">
        <v>25</v>
      </c>
      <c r="AB93">
        <v>0</v>
      </c>
      <c r="AC93">
        <v>0</v>
      </c>
      <c r="AD93">
        <v>57.76</v>
      </c>
      <c r="AE93">
        <v>48.14</v>
      </c>
      <c r="AF93">
        <v>34.03</v>
      </c>
      <c r="AG93">
        <v>79.489999999999995</v>
      </c>
      <c r="AH93">
        <v>4.59</v>
      </c>
      <c r="AI93">
        <v>102.01</v>
      </c>
      <c r="AJ93">
        <v>150</v>
      </c>
      <c r="AK93">
        <v>100</v>
      </c>
      <c r="AL93">
        <v>0</v>
      </c>
      <c r="AM93">
        <v>0</v>
      </c>
      <c r="AN93">
        <v>100</v>
      </c>
      <c r="AO93">
        <v>100</v>
      </c>
      <c r="AP93">
        <v>0</v>
      </c>
      <c r="AQ93">
        <v>0</v>
      </c>
    </row>
    <row r="94" spans="7:43">
      <c r="G94" t="s">
        <v>136</v>
      </c>
      <c r="H94" s="73">
        <v>0.53</v>
      </c>
      <c r="I94" s="46">
        <v>0</v>
      </c>
      <c r="J94" s="46">
        <v>4.59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0.53</v>
      </c>
      <c r="X94">
        <v>0</v>
      </c>
      <c r="Y94">
        <v>0</v>
      </c>
      <c r="Z94">
        <v>100</v>
      </c>
      <c r="AA94">
        <v>25</v>
      </c>
      <c r="AB94">
        <v>0</v>
      </c>
      <c r="AC94">
        <v>0</v>
      </c>
      <c r="AD94">
        <v>57.76</v>
      </c>
      <c r="AE94">
        <v>48.14</v>
      </c>
      <c r="AF94">
        <v>34.03</v>
      </c>
      <c r="AG94">
        <v>79.489999999999995</v>
      </c>
      <c r="AH94">
        <v>4.59</v>
      </c>
      <c r="AI94">
        <v>102.01</v>
      </c>
      <c r="AJ94">
        <v>150</v>
      </c>
      <c r="AK94">
        <v>100</v>
      </c>
      <c r="AL94">
        <v>0</v>
      </c>
      <c r="AM94">
        <v>0</v>
      </c>
      <c r="AN94">
        <v>100</v>
      </c>
      <c r="AO94">
        <v>100</v>
      </c>
      <c r="AP94">
        <v>0</v>
      </c>
      <c r="AQ94">
        <v>0</v>
      </c>
    </row>
    <row r="95" spans="7:43">
      <c r="G95" t="s">
        <v>137</v>
      </c>
      <c r="H95" s="73">
        <v>0.48</v>
      </c>
      <c r="I95" s="46">
        <v>0</v>
      </c>
      <c r="J95" s="46">
        <v>4.59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0</v>
      </c>
      <c r="Z95">
        <v>100</v>
      </c>
      <c r="AA95">
        <v>25</v>
      </c>
      <c r="AB95">
        <v>0</v>
      </c>
      <c r="AC95">
        <v>0</v>
      </c>
      <c r="AD95">
        <v>0</v>
      </c>
      <c r="AE95">
        <v>48.14</v>
      </c>
      <c r="AF95">
        <v>34.03</v>
      </c>
      <c r="AG95">
        <v>79.489999999999995</v>
      </c>
      <c r="AH95">
        <v>4.59</v>
      </c>
      <c r="AI95">
        <v>102.01</v>
      </c>
      <c r="AJ95">
        <v>150</v>
      </c>
      <c r="AK95">
        <v>100</v>
      </c>
      <c r="AL95">
        <v>0</v>
      </c>
      <c r="AM95">
        <v>0</v>
      </c>
      <c r="AN95">
        <v>100</v>
      </c>
      <c r="AO95">
        <v>100</v>
      </c>
      <c r="AP95">
        <v>0</v>
      </c>
      <c r="AQ95">
        <v>0</v>
      </c>
    </row>
    <row r="96" spans="7:43">
      <c r="G96" t="s">
        <v>138</v>
      </c>
      <c r="H96" s="73">
        <v>0.48</v>
      </c>
      <c r="I96" s="46">
        <v>0</v>
      </c>
      <c r="J96" s="46">
        <v>4.59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0</v>
      </c>
      <c r="Z96">
        <v>100</v>
      </c>
      <c r="AA96">
        <v>25</v>
      </c>
      <c r="AB96">
        <v>0</v>
      </c>
      <c r="AC96">
        <v>0</v>
      </c>
      <c r="AD96">
        <v>0</v>
      </c>
      <c r="AE96">
        <v>48.14</v>
      </c>
      <c r="AF96">
        <v>34.03</v>
      </c>
      <c r="AG96">
        <v>79.489999999999995</v>
      </c>
      <c r="AH96">
        <v>4.59</v>
      </c>
      <c r="AI96">
        <v>102.01</v>
      </c>
      <c r="AJ96">
        <v>150</v>
      </c>
      <c r="AK96">
        <v>100</v>
      </c>
      <c r="AL96">
        <v>0</v>
      </c>
      <c r="AM96">
        <v>0</v>
      </c>
      <c r="AN96">
        <v>100</v>
      </c>
      <c r="AO96">
        <v>100</v>
      </c>
      <c r="AP96">
        <v>0</v>
      </c>
      <c r="AQ96">
        <v>0</v>
      </c>
    </row>
    <row r="97" spans="1:133">
      <c r="G97" t="s">
        <v>139</v>
      </c>
      <c r="H97" s="73">
        <v>0.48</v>
      </c>
      <c r="I97" s="46">
        <v>0</v>
      </c>
      <c r="J97" s="46">
        <v>4.59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0</v>
      </c>
      <c r="Z97">
        <v>100</v>
      </c>
      <c r="AA97">
        <v>25</v>
      </c>
      <c r="AB97">
        <v>0</v>
      </c>
      <c r="AC97">
        <v>0</v>
      </c>
      <c r="AD97">
        <v>0</v>
      </c>
      <c r="AE97">
        <v>48.14</v>
      </c>
      <c r="AF97">
        <v>34.03</v>
      </c>
      <c r="AG97">
        <v>79.489999999999995</v>
      </c>
      <c r="AH97">
        <v>4.59</v>
      </c>
      <c r="AI97">
        <v>102.01</v>
      </c>
      <c r="AJ97">
        <v>150</v>
      </c>
      <c r="AK97">
        <v>100</v>
      </c>
      <c r="AL97">
        <v>0</v>
      </c>
      <c r="AM97">
        <v>0</v>
      </c>
      <c r="AN97">
        <v>100</v>
      </c>
      <c r="AO97">
        <v>100</v>
      </c>
      <c r="AP97">
        <v>0</v>
      </c>
      <c r="AQ97">
        <v>0</v>
      </c>
    </row>
    <row r="98" spans="1:133">
      <c r="G98" t="s">
        <v>140</v>
      </c>
      <c r="H98" s="73">
        <v>0.48</v>
      </c>
      <c r="I98" s="46">
        <v>0</v>
      </c>
      <c r="J98" s="46">
        <v>4.59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0</v>
      </c>
      <c r="Z98">
        <v>100</v>
      </c>
      <c r="AA98">
        <v>25</v>
      </c>
      <c r="AB98">
        <v>0</v>
      </c>
      <c r="AC98">
        <v>0</v>
      </c>
      <c r="AD98">
        <v>0</v>
      </c>
      <c r="AE98">
        <v>48.14</v>
      </c>
      <c r="AF98">
        <v>34.03</v>
      </c>
      <c r="AG98">
        <v>79.489999999999995</v>
      </c>
      <c r="AH98">
        <v>4.59</v>
      </c>
      <c r="AI98">
        <v>102.01</v>
      </c>
      <c r="AJ98">
        <v>150</v>
      </c>
      <c r="AK98">
        <v>100</v>
      </c>
      <c r="AL98">
        <v>0</v>
      </c>
      <c r="AM98">
        <v>0</v>
      </c>
      <c r="AN98">
        <v>100</v>
      </c>
      <c r="AO98">
        <v>100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0.1087899999999999</v>
      </c>
      <c r="K99" s="69">
        <f t="shared" si="1"/>
        <v>1.417090000000002</v>
      </c>
      <c r="L99" s="69">
        <f t="shared" si="1"/>
        <v>6.5069999999999975E-2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1.5430000000000017E-2</v>
      </c>
      <c r="X99">
        <f t="shared" si="1"/>
        <v>2.0219999999999998E-2</v>
      </c>
      <c r="Y99">
        <f t="shared" si="1"/>
        <v>2.5999599999999998</v>
      </c>
      <c r="Z99">
        <f t="shared" si="1"/>
        <v>2.4</v>
      </c>
      <c r="AA99">
        <f t="shared" si="1"/>
        <v>0.6</v>
      </c>
      <c r="AB99">
        <f t="shared" si="1"/>
        <v>0.1</v>
      </c>
      <c r="AC99">
        <f t="shared" si="1"/>
        <v>6.5069999999999975E-2</v>
      </c>
      <c r="AD99">
        <f t="shared" si="1"/>
        <v>0.2888</v>
      </c>
      <c r="AE99">
        <f t="shared" si="1"/>
        <v>1.1553599999999999</v>
      </c>
      <c r="AF99">
        <f t="shared" si="1"/>
        <v>0.27223999999999982</v>
      </c>
      <c r="AG99">
        <f t="shared" si="1"/>
        <v>0.6359199999999996</v>
      </c>
      <c r="AH99">
        <f t="shared" si="1"/>
        <v>0.1087899999999999</v>
      </c>
      <c r="AI99">
        <f t="shared" si="1"/>
        <v>0.81608000000000058</v>
      </c>
      <c r="AJ99">
        <f t="shared" si="1"/>
        <v>3.6</v>
      </c>
      <c r="AK99">
        <f t="shared" si="1"/>
        <v>2.4</v>
      </c>
      <c r="AL99">
        <f t="shared" si="1"/>
        <v>4.419E-2</v>
      </c>
      <c r="AM99">
        <f t="shared" si="1"/>
        <v>0</v>
      </c>
      <c r="AN99">
        <f t="shared" si="1"/>
        <v>2.4</v>
      </c>
      <c r="AO99">
        <f t="shared" si="1"/>
        <v>1.5</v>
      </c>
      <c r="AP99">
        <f t="shared" si="1"/>
        <v>9.6250000000000002E-2</v>
      </c>
      <c r="AQ99">
        <f t="shared" si="1"/>
        <v>0.10106999999999999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548</v>
      </c>
      <c r="AE100" t="s">
        <v>550</v>
      </c>
      <c r="AF100" t="s">
        <v>551</v>
      </c>
      <c r="AG100" t="s">
        <v>552</v>
      </c>
      <c r="AH100" t="s">
        <v>554</v>
      </c>
      <c r="AI100" t="s">
        <v>555</v>
      </c>
      <c r="AJ100" t="s">
        <v>557</v>
      </c>
      <c r="AK100" t="s">
        <v>559</v>
      </c>
      <c r="AL100" t="s">
        <v>561</v>
      </c>
      <c r="AM100" t="s">
        <v>563</v>
      </c>
      <c r="AN100" t="s">
        <v>565</v>
      </c>
      <c r="AO100" t="s">
        <v>566</v>
      </c>
      <c r="AP100" t="s">
        <v>568</v>
      </c>
      <c r="AQ100" t="s">
        <v>569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6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9.6199999999999992</v>
      </c>
      <c r="I3" s="53">
        <v>0</v>
      </c>
      <c r="J3" s="53">
        <v>0</v>
      </c>
      <c r="K3" s="53">
        <v>0</v>
      </c>
      <c r="L3" s="53">
        <v>2.41</v>
      </c>
      <c r="M3" s="72">
        <v>0</v>
      </c>
      <c r="N3" s="71">
        <v>0</v>
      </c>
      <c r="O3" s="53">
        <v>-30</v>
      </c>
      <c r="P3" s="53">
        <v>-55</v>
      </c>
      <c r="Q3" s="53">
        <v>0</v>
      </c>
      <c r="R3" s="53">
        <v>0</v>
      </c>
      <c r="S3" s="72">
        <v>0</v>
      </c>
      <c r="T3" t="s">
        <v>571</v>
      </c>
      <c r="U3" s="73">
        <v>12.03</v>
      </c>
      <c r="V3" s="74">
        <v>-85.7</v>
      </c>
      <c r="W3">
        <v>9.6199999999999992</v>
      </c>
      <c r="X3">
        <v>-30</v>
      </c>
      <c r="Y3">
        <v>-0.7</v>
      </c>
      <c r="Z3">
        <v>2.41</v>
      </c>
      <c r="AA3">
        <v>-55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2.41</v>
      </c>
      <c r="M4" s="74">
        <v>0</v>
      </c>
      <c r="N4" s="73">
        <v>-13</v>
      </c>
      <c r="O4" s="46">
        <v>-29</v>
      </c>
      <c r="P4" s="46">
        <v>-50</v>
      </c>
      <c r="Q4" s="46">
        <v>0</v>
      </c>
      <c r="R4" s="46">
        <v>0</v>
      </c>
      <c r="S4" s="74">
        <v>0</v>
      </c>
      <c r="U4" s="73">
        <v>2.41</v>
      </c>
      <c r="V4" s="74">
        <v>-92.7</v>
      </c>
      <c r="W4">
        <v>-13</v>
      </c>
      <c r="X4">
        <v>-29</v>
      </c>
      <c r="Y4">
        <v>-0.7</v>
      </c>
      <c r="Z4">
        <v>2.41</v>
      </c>
      <c r="AA4">
        <v>-50</v>
      </c>
    </row>
    <row r="5" spans="1:27">
      <c r="G5" t="s">
        <v>47</v>
      </c>
      <c r="H5" s="73">
        <v>6.74</v>
      </c>
      <c r="I5" s="46">
        <v>0</v>
      </c>
      <c r="J5" s="46">
        <v>0</v>
      </c>
      <c r="K5" s="46">
        <v>0</v>
      </c>
      <c r="L5" s="46">
        <v>1.44</v>
      </c>
      <c r="M5" s="74">
        <v>0</v>
      </c>
      <c r="N5" s="73">
        <v>0</v>
      </c>
      <c r="O5" s="46">
        <v>-31</v>
      </c>
      <c r="P5" s="46">
        <v>-40</v>
      </c>
      <c r="Q5" s="46">
        <v>0</v>
      </c>
      <c r="R5" s="46">
        <v>0</v>
      </c>
      <c r="S5" s="74">
        <v>0</v>
      </c>
      <c r="U5" s="73">
        <v>8.18</v>
      </c>
      <c r="V5" s="74">
        <v>-71.7</v>
      </c>
      <c r="W5">
        <v>6.74</v>
      </c>
      <c r="X5">
        <v>-31</v>
      </c>
      <c r="Y5">
        <v>-0.7</v>
      </c>
      <c r="Z5">
        <v>1.44</v>
      </c>
      <c r="AA5">
        <v>-40</v>
      </c>
    </row>
    <row r="6" spans="1:27">
      <c r="G6" t="s">
        <v>48</v>
      </c>
      <c r="H6" s="73">
        <v>15.41</v>
      </c>
      <c r="I6" s="46">
        <v>0</v>
      </c>
      <c r="J6" s="46">
        <v>0</v>
      </c>
      <c r="K6" s="46">
        <v>0</v>
      </c>
      <c r="L6" s="46">
        <v>1.44</v>
      </c>
      <c r="M6" s="74">
        <v>0</v>
      </c>
      <c r="N6" s="73">
        <v>0</v>
      </c>
      <c r="O6" s="46">
        <v>-37</v>
      </c>
      <c r="P6" s="46">
        <v>-45</v>
      </c>
      <c r="Q6" s="46">
        <v>0</v>
      </c>
      <c r="R6" s="46">
        <v>0</v>
      </c>
      <c r="S6" s="74">
        <v>0</v>
      </c>
      <c r="U6" s="73">
        <v>16.850000000000001</v>
      </c>
      <c r="V6" s="74">
        <v>-82.7</v>
      </c>
      <c r="W6">
        <v>15.41</v>
      </c>
      <c r="X6">
        <v>-37</v>
      </c>
      <c r="Y6">
        <v>-0.7</v>
      </c>
      <c r="Z6">
        <v>1.44</v>
      </c>
      <c r="AA6">
        <v>-45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0.96</v>
      </c>
      <c r="M7" s="74">
        <v>0</v>
      </c>
      <c r="N7" s="73">
        <v>-11</v>
      </c>
      <c r="O7" s="46">
        <v>-27</v>
      </c>
      <c r="P7" s="46">
        <v>-210</v>
      </c>
      <c r="Q7" s="46">
        <v>0</v>
      </c>
      <c r="R7" s="46">
        <v>0</v>
      </c>
      <c r="S7" s="74">
        <v>0</v>
      </c>
      <c r="U7" s="73">
        <v>0.96</v>
      </c>
      <c r="V7" s="74">
        <v>-248.7</v>
      </c>
      <c r="W7">
        <v>-11</v>
      </c>
      <c r="X7">
        <v>-27</v>
      </c>
      <c r="Y7">
        <v>-0.7</v>
      </c>
      <c r="Z7">
        <v>0.96</v>
      </c>
      <c r="AA7">
        <v>-210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0.96</v>
      </c>
      <c r="M8" s="74">
        <v>0</v>
      </c>
      <c r="N8" s="73">
        <v>-25</v>
      </c>
      <c r="O8" s="46">
        <v>-30</v>
      </c>
      <c r="P8" s="46">
        <v>-160</v>
      </c>
      <c r="Q8" s="46">
        <v>0</v>
      </c>
      <c r="R8" s="46">
        <v>0</v>
      </c>
      <c r="S8" s="74">
        <v>0</v>
      </c>
      <c r="U8" s="73">
        <v>0.96</v>
      </c>
      <c r="V8" s="74">
        <v>-215.7</v>
      </c>
      <c r="W8">
        <v>-25</v>
      </c>
      <c r="X8">
        <v>-30</v>
      </c>
      <c r="Y8">
        <v>-0.7</v>
      </c>
      <c r="Z8">
        <v>0.96</v>
      </c>
      <c r="AA8">
        <v>-160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0.96</v>
      </c>
      <c r="M9" s="74">
        <v>0</v>
      </c>
      <c r="N9" s="73">
        <v>-35</v>
      </c>
      <c r="O9" s="46">
        <v>-20</v>
      </c>
      <c r="P9" s="46">
        <v>-125</v>
      </c>
      <c r="Q9" s="46">
        <v>0</v>
      </c>
      <c r="R9" s="46">
        <v>0</v>
      </c>
      <c r="S9" s="74">
        <v>0</v>
      </c>
      <c r="U9" s="73">
        <v>0.96</v>
      </c>
      <c r="V9" s="74">
        <v>-180.7</v>
      </c>
      <c r="W9">
        <v>-35</v>
      </c>
      <c r="X9">
        <v>-20</v>
      </c>
      <c r="Y9">
        <v>-0.7</v>
      </c>
      <c r="Z9">
        <v>0.96</v>
      </c>
      <c r="AA9">
        <v>-125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0.96</v>
      </c>
      <c r="M10" s="74">
        <v>0</v>
      </c>
      <c r="N10" s="73">
        <v>-42</v>
      </c>
      <c r="O10" s="46">
        <v>-18</v>
      </c>
      <c r="P10" s="46">
        <v>-100</v>
      </c>
      <c r="Q10" s="46">
        <v>0</v>
      </c>
      <c r="R10" s="46">
        <v>0</v>
      </c>
      <c r="S10" s="74">
        <v>0</v>
      </c>
      <c r="U10" s="73">
        <v>0.96</v>
      </c>
      <c r="V10" s="74">
        <v>-160.69999999999999</v>
      </c>
      <c r="W10">
        <v>-42</v>
      </c>
      <c r="X10">
        <v>-18</v>
      </c>
      <c r="Y10">
        <v>-0.7</v>
      </c>
      <c r="Z10">
        <v>0.96</v>
      </c>
      <c r="AA10">
        <v>-100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0.96</v>
      </c>
      <c r="M11" s="74">
        <v>0</v>
      </c>
      <c r="N11" s="73">
        <v>-38</v>
      </c>
      <c r="O11" s="46">
        <v>0</v>
      </c>
      <c r="P11" s="46">
        <v>-70</v>
      </c>
      <c r="Q11" s="46">
        <v>0</v>
      </c>
      <c r="R11" s="46">
        <v>0</v>
      </c>
      <c r="S11" s="74">
        <v>0</v>
      </c>
      <c r="U11" s="73">
        <v>0.96</v>
      </c>
      <c r="V11" s="74">
        <v>-108.7</v>
      </c>
      <c r="W11">
        <v>-38</v>
      </c>
      <c r="X11">
        <v>0</v>
      </c>
      <c r="Y11">
        <v>-0.7</v>
      </c>
      <c r="Z11">
        <v>0.96</v>
      </c>
      <c r="AA11">
        <v>-70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0.96</v>
      </c>
      <c r="M12" s="74">
        <v>0</v>
      </c>
      <c r="N12" s="73">
        <v>-44</v>
      </c>
      <c r="O12" s="46">
        <v>0</v>
      </c>
      <c r="P12" s="46">
        <v>-45</v>
      </c>
      <c r="Q12" s="46">
        <v>0</v>
      </c>
      <c r="R12" s="46">
        <v>0</v>
      </c>
      <c r="S12" s="74">
        <v>0</v>
      </c>
      <c r="U12" s="73">
        <v>0.96</v>
      </c>
      <c r="V12" s="74">
        <v>-89.7</v>
      </c>
      <c r="W12">
        <v>-44</v>
      </c>
      <c r="X12">
        <v>0</v>
      </c>
      <c r="Y12">
        <v>-0.7</v>
      </c>
      <c r="Z12">
        <v>0.96</v>
      </c>
      <c r="AA12">
        <v>-45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0.96</v>
      </c>
      <c r="M13" s="74">
        <v>0</v>
      </c>
      <c r="N13" s="73">
        <v>-61</v>
      </c>
      <c r="O13" s="46">
        <v>0</v>
      </c>
      <c r="P13" s="46">
        <v>-37</v>
      </c>
      <c r="Q13" s="46">
        <v>0</v>
      </c>
      <c r="R13" s="46">
        <v>0</v>
      </c>
      <c r="S13" s="74">
        <v>0</v>
      </c>
      <c r="U13" s="73">
        <v>0.96</v>
      </c>
      <c r="V13" s="74">
        <v>-98.7</v>
      </c>
      <c r="W13">
        <v>-61</v>
      </c>
      <c r="X13">
        <v>0</v>
      </c>
      <c r="Y13">
        <v>-0.7</v>
      </c>
      <c r="Z13">
        <v>0.96</v>
      </c>
      <c r="AA13">
        <v>-37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0.96</v>
      </c>
      <c r="M14" s="74">
        <v>0</v>
      </c>
      <c r="N14" s="73">
        <v>-57</v>
      </c>
      <c r="O14" s="46">
        <v>0</v>
      </c>
      <c r="P14" s="46">
        <v>-35</v>
      </c>
      <c r="Q14" s="46">
        <v>0</v>
      </c>
      <c r="R14" s="46">
        <v>0</v>
      </c>
      <c r="S14" s="74">
        <v>0</v>
      </c>
      <c r="U14" s="73">
        <v>0.96</v>
      </c>
      <c r="V14" s="74">
        <v>-92.7</v>
      </c>
      <c r="W14">
        <v>-57</v>
      </c>
      <c r="X14">
        <v>0</v>
      </c>
      <c r="Y14">
        <v>-0.7</v>
      </c>
      <c r="Z14">
        <v>0.96</v>
      </c>
      <c r="AA14">
        <v>-35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0.96</v>
      </c>
      <c r="M15" s="74">
        <v>0</v>
      </c>
      <c r="N15" s="73">
        <v>-61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0.96</v>
      </c>
      <c r="V15" s="74">
        <v>-91.7</v>
      </c>
      <c r="W15">
        <v>-61</v>
      </c>
      <c r="X15">
        <v>0</v>
      </c>
      <c r="Y15">
        <v>-0.7</v>
      </c>
      <c r="Z15">
        <v>0.96</v>
      </c>
      <c r="AA15">
        <v>-30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0.96</v>
      </c>
      <c r="M16" s="74">
        <v>0</v>
      </c>
      <c r="N16" s="73">
        <v>-63</v>
      </c>
      <c r="O16" s="46">
        <v>0</v>
      </c>
      <c r="P16" s="46">
        <v>-26</v>
      </c>
      <c r="Q16" s="46">
        <v>0</v>
      </c>
      <c r="R16" s="46">
        <v>0</v>
      </c>
      <c r="S16" s="74">
        <v>0</v>
      </c>
      <c r="U16" s="73">
        <v>0.96</v>
      </c>
      <c r="V16" s="74">
        <v>-89.7</v>
      </c>
      <c r="W16">
        <v>-63</v>
      </c>
      <c r="X16">
        <v>0</v>
      </c>
      <c r="Y16">
        <v>-0.7</v>
      </c>
      <c r="Z16">
        <v>0.96</v>
      </c>
      <c r="AA16">
        <v>-26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0.96</v>
      </c>
      <c r="M17" s="74">
        <v>0</v>
      </c>
      <c r="N17" s="73">
        <v>-69</v>
      </c>
      <c r="O17" s="46">
        <v>0</v>
      </c>
      <c r="P17" s="46">
        <v>-17</v>
      </c>
      <c r="Q17" s="46">
        <v>0</v>
      </c>
      <c r="R17" s="46">
        <v>0</v>
      </c>
      <c r="S17" s="74">
        <v>0</v>
      </c>
      <c r="U17" s="73">
        <v>0.96</v>
      </c>
      <c r="V17" s="74">
        <v>-86.7</v>
      </c>
      <c r="W17">
        <v>-69</v>
      </c>
      <c r="X17">
        <v>0</v>
      </c>
      <c r="Y17">
        <v>-0.7</v>
      </c>
      <c r="Z17">
        <v>0.96</v>
      </c>
      <c r="AA17">
        <v>-17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-65</v>
      </c>
      <c r="O18" s="46">
        <v>0</v>
      </c>
      <c r="P18" s="46">
        <v>-41</v>
      </c>
      <c r="Q18" s="46">
        <v>0</v>
      </c>
      <c r="R18" s="46">
        <v>0</v>
      </c>
      <c r="S18" s="74">
        <v>0</v>
      </c>
      <c r="U18" s="73">
        <v>0.96</v>
      </c>
      <c r="V18" s="74">
        <v>-106.7</v>
      </c>
      <c r="W18">
        <v>-65</v>
      </c>
      <c r="X18">
        <v>0</v>
      </c>
      <c r="Y18">
        <v>-0.7</v>
      </c>
      <c r="Z18">
        <v>0.96</v>
      </c>
      <c r="AA18">
        <v>-41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-51</v>
      </c>
      <c r="O19" s="46">
        <v>0</v>
      </c>
      <c r="P19" s="46">
        <v>-59</v>
      </c>
      <c r="Q19" s="46">
        <v>0</v>
      </c>
      <c r="R19" s="46">
        <v>0</v>
      </c>
      <c r="S19" s="74">
        <v>0</v>
      </c>
      <c r="U19" s="73">
        <v>0.96</v>
      </c>
      <c r="V19" s="74">
        <v>-110.2</v>
      </c>
      <c r="W19">
        <v>-51</v>
      </c>
      <c r="X19">
        <v>0</v>
      </c>
      <c r="Y19">
        <v>-0.2</v>
      </c>
      <c r="Z19">
        <v>0.96</v>
      </c>
      <c r="AA19">
        <v>-59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0.96</v>
      </c>
      <c r="M20" s="74">
        <v>0</v>
      </c>
      <c r="N20" s="73">
        <v>-33</v>
      </c>
      <c r="O20" s="46">
        <v>0</v>
      </c>
      <c r="P20" s="46">
        <v>-78</v>
      </c>
      <c r="Q20" s="46">
        <v>0</v>
      </c>
      <c r="R20" s="46">
        <v>0</v>
      </c>
      <c r="S20" s="74">
        <v>0</v>
      </c>
      <c r="U20" s="73">
        <v>0.96</v>
      </c>
      <c r="V20" s="74">
        <v>-111.2</v>
      </c>
      <c r="W20">
        <v>-33</v>
      </c>
      <c r="X20">
        <v>0</v>
      </c>
      <c r="Y20">
        <v>-0.2</v>
      </c>
      <c r="Z20">
        <v>0.96</v>
      </c>
      <c r="AA20">
        <v>-78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1.44</v>
      </c>
      <c r="M21" s="74">
        <v>0</v>
      </c>
      <c r="N21" s="73">
        <v>-33</v>
      </c>
      <c r="O21" s="46">
        <v>0</v>
      </c>
      <c r="P21" s="46">
        <v>-90</v>
      </c>
      <c r="Q21" s="46">
        <v>0</v>
      </c>
      <c r="R21" s="46">
        <v>0</v>
      </c>
      <c r="S21" s="74">
        <v>0</v>
      </c>
      <c r="U21" s="73">
        <v>1.44</v>
      </c>
      <c r="V21" s="74">
        <v>-123.2</v>
      </c>
      <c r="W21">
        <v>-33</v>
      </c>
      <c r="X21">
        <v>0</v>
      </c>
      <c r="Y21">
        <v>-0.2</v>
      </c>
      <c r="Z21">
        <v>1.44</v>
      </c>
      <c r="AA21">
        <v>-90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-46</v>
      </c>
      <c r="O22" s="46">
        <v>0</v>
      </c>
      <c r="P22" s="46">
        <v>-140</v>
      </c>
      <c r="Q22" s="46">
        <v>0</v>
      </c>
      <c r="R22" s="46">
        <v>0</v>
      </c>
      <c r="S22" s="74">
        <v>0</v>
      </c>
      <c r="U22" s="73">
        <v>1.93</v>
      </c>
      <c r="V22" s="74">
        <v>-186.2</v>
      </c>
      <c r="W22">
        <v>-46</v>
      </c>
      <c r="X22">
        <v>0</v>
      </c>
      <c r="Y22">
        <v>-0.2</v>
      </c>
      <c r="Z22">
        <v>1.93</v>
      </c>
      <c r="AA22">
        <v>-140</v>
      </c>
    </row>
    <row r="23" spans="7:27">
      <c r="G23" t="s">
        <v>65</v>
      </c>
      <c r="H23" s="73">
        <v>0</v>
      </c>
      <c r="I23" s="46">
        <v>0</v>
      </c>
      <c r="J23" s="46">
        <v>28.88</v>
      </c>
      <c r="K23" s="46">
        <v>0</v>
      </c>
      <c r="L23" s="46">
        <v>3.37</v>
      </c>
      <c r="M23" s="74">
        <v>0</v>
      </c>
      <c r="N23" s="73">
        <v>-33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32.25</v>
      </c>
      <c r="V23" s="74">
        <v>-33.200000000000003</v>
      </c>
      <c r="W23">
        <v>-33</v>
      </c>
      <c r="X23">
        <v>0</v>
      </c>
      <c r="Y23">
        <v>-0.2</v>
      </c>
      <c r="Z23">
        <v>3.37</v>
      </c>
      <c r="AA23">
        <v>28.88</v>
      </c>
    </row>
    <row r="24" spans="7:27">
      <c r="G24" t="s">
        <v>66</v>
      </c>
      <c r="H24" s="73">
        <v>0</v>
      </c>
      <c r="I24" s="46">
        <v>0</v>
      </c>
      <c r="J24" s="46">
        <v>28.88</v>
      </c>
      <c r="K24" s="46">
        <v>0</v>
      </c>
      <c r="L24" s="46">
        <v>4.33</v>
      </c>
      <c r="M24" s="74">
        <v>0</v>
      </c>
      <c r="N24" s="73">
        <v>-54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33.21</v>
      </c>
      <c r="V24" s="74">
        <v>-54.2</v>
      </c>
      <c r="W24">
        <v>-54</v>
      </c>
      <c r="X24">
        <v>0</v>
      </c>
      <c r="Y24">
        <v>-0.2</v>
      </c>
      <c r="Z24">
        <v>4.33</v>
      </c>
      <c r="AA24">
        <v>28.88</v>
      </c>
    </row>
    <row r="25" spans="7:27">
      <c r="G25" t="s">
        <v>67</v>
      </c>
      <c r="H25" s="73">
        <v>0</v>
      </c>
      <c r="I25" s="46">
        <v>0</v>
      </c>
      <c r="J25" s="46">
        <v>33.69</v>
      </c>
      <c r="K25" s="46">
        <v>0</v>
      </c>
      <c r="L25" s="46">
        <v>5.78</v>
      </c>
      <c r="M25" s="74">
        <v>0</v>
      </c>
      <c r="N25" s="73">
        <v>-39</v>
      </c>
      <c r="O25" s="46">
        <v>-10</v>
      </c>
      <c r="P25" s="46">
        <v>0</v>
      </c>
      <c r="Q25" s="46">
        <v>0</v>
      </c>
      <c r="R25" s="46">
        <v>0</v>
      </c>
      <c r="S25" s="74">
        <v>0</v>
      </c>
      <c r="U25" s="73">
        <v>39.47</v>
      </c>
      <c r="V25" s="74">
        <v>-49.2</v>
      </c>
      <c r="W25">
        <v>-39</v>
      </c>
      <c r="X25">
        <v>-10</v>
      </c>
      <c r="Y25">
        <v>-0.2</v>
      </c>
      <c r="Z25">
        <v>5.78</v>
      </c>
      <c r="AA25">
        <v>33.69</v>
      </c>
    </row>
    <row r="26" spans="7:27">
      <c r="G26" t="s">
        <v>68</v>
      </c>
      <c r="H26" s="73">
        <v>0</v>
      </c>
      <c r="I26" s="46">
        <v>0</v>
      </c>
      <c r="J26" s="46">
        <v>24.07</v>
      </c>
      <c r="K26" s="46">
        <v>0</v>
      </c>
      <c r="L26" s="46">
        <v>6.26</v>
      </c>
      <c r="M26" s="74">
        <v>0</v>
      </c>
      <c r="N26" s="73">
        <v>-39</v>
      </c>
      <c r="O26" s="46">
        <v>-20</v>
      </c>
      <c r="P26" s="46">
        <v>0</v>
      </c>
      <c r="Q26" s="46">
        <v>0</v>
      </c>
      <c r="R26" s="46">
        <v>0</v>
      </c>
      <c r="S26" s="74">
        <v>0</v>
      </c>
      <c r="U26" s="73">
        <v>30.33</v>
      </c>
      <c r="V26" s="74">
        <v>-59.2</v>
      </c>
      <c r="W26">
        <v>-39</v>
      </c>
      <c r="X26">
        <v>-20</v>
      </c>
      <c r="Y26">
        <v>-0.2</v>
      </c>
      <c r="Z26">
        <v>6.26</v>
      </c>
      <c r="AA26">
        <v>24.07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7.7</v>
      </c>
      <c r="M27" s="74">
        <v>0</v>
      </c>
      <c r="N27" s="73">
        <v>-33</v>
      </c>
      <c r="O27" s="46">
        <v>-45</v>
      </c>
      <c r="P27" s="46">
        <v>0</v>
      </c>
      <c r="Q27" s="46">
        <v>0</v>
      </c>
      <c r="R27" s="46">
        <v>0</v>
      </c>
      <c r="S27" s="74">
        <v>0</v>
      </c>
      <c r="U27" s="73">
        <v>7.7</v>
      </c>
      <c r="V27" s="74">
        <v>-78.2</v>
      </c>
      <c r="W27">
        <v>-33</v>
      </c>
      <c r="X27">
        <v>-45</v>
      </c>
      <c r="Y27">
        <v>-0.2</v>
      </c>
      <c r="Z27">
        <v>7.7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14.44</v>
      </c>
      <c r="K28" s="46">
        <v>0</v>
      </c>
      <c r="L28" s="46">
        <v>8.18</v>
      </c>
      <c r="M28" s="74">
        <v>0</v>
      </c>
      <c r="N28" s="73">
        <v>-55</v>
      </c>
      <c r="O28" s="46">
        <v>-30</v>
      </c>
      <c r="P28" s="46">
        <v>0</v>
      </c>
      <c r="Q28" s="46">
        <v>0</v>
      </c>
      <c r="R28" s="46">
        <v>0</v>
      </c>
      <c r="S28" s="74">
        <v>0</v>
      </c>
      <c r="U28" s="73">
        <v>22.62</v>
      </c>
      <c r="V28" s="74">
        <v>-85.2</v>
      </c>
      <c r="W28">
        <v>-55</v>
      </c>
      <c r="X28">
        <v>-30</v>
      </c>
      <c r="Y28">
        <v>-0.2</v>
      </c>
      <c r="Z28">
        <v>8.18</v>
      </c>
      <c r="AA28">
        <v>14.44</v>
      </c>
    </row>
    <row r="29" spans="7:27">
      <c r="G29" t="s">
        <v>71</v>
      </c>
      <c r="H29" s="73">
        <v>0</v>
      </c>
      <c r="I29" s="46">
        <v>0</v>
      </c>
      <c r="J29" s="46">
        <v>24.07</v>
      </c>
      <c r="K29" s="46">
        <v>0</v>
      </c>
      <c r="L29" s="46">
        <v>8.18</v>
      </c>
      <c r="M29" s="74">
        <v>0</v>
      </c>
      <c r="N29" s="73">
        <v>-12</v>
      </c>
      <c r="O29" s="46">
        <v>-20</v>
      </c>
      <c r="P29" s="46">
        <v>0</v>
      </c>
      <c r="Q29" s="46">
        <v>0</v>
      </c>
      <c r="R29" s="46">
        <v>0</v>
      </c>
      <c r="S29" s="74">
        <v>0</v>
      </c>
      <c r="U29" s="73">
        <v>32.25</v>
      </c>
      <c r="V29" s="74">
        <v>-32.200000000000003</v>
      </c>
      <c r="W29">
        <v>-12</v>
      </c>
      <c r="X29">
        <v>-20</v>
      </c>
      <c r="Y29">
        <v>-0.2</v>
      </c>
      <c r="Z29">
        <v>8.18</v>
      </c>
      <c r="AA29">
        <v>24.07</v>
      </c>
    </row>
    <row r="30" spans="7:27">
      <c r="G30" t="s">
        <v>72</v>
      </c>
      <c r="H30" s="73">
        <v>0</v>
      </c>
      <c r="I30" s="46">
        <v>0</v>
      </c>
      <c r="J30" s="46">
        <v>19.260000000000002</v>
      </c>
      <c r="K30" s="46">
        <v>0</v>
      </c>
      <c r="L30" s="46">
        <v>8.66</v>
      </c>
      <c r="M30" s="74">
        <v>0</v>
      </c>
      <c r="N30" s="73">
        <v>-5</v>
      </c>
      <c r="O30" s="46">
        <v>-8</v>
      </c>
      <c r="P30" s="46">
        <v>0</v>
      </c>
      <c r="Q30" s="46">
        <v>0</v>
      </c>
      <c r="R30" s="46">
        <v>0</v>
      </c>
      <c r="S30" s="74">
        <v>0</v>
      </c>
      <c r="U30" s="73">
        <v>27.92</v>
      </c>
      <c r="V30" s="74">
        <v>-13.2</v>
      </c>
      <c r="W30">
        <v>-5</v>
      </c>
      <c r="X30">
        <v>-8</v>
      </c>
      <c r="Y30">
        <v>-0.2</v>
      </c>
      <c r="Z30">
        <v>8.66</v>
      </c>
      <c r="AA30">
        <v>19.260000000000002</v>
      </c>
    </row>
    <row r="31" spans="7:27">
      <c r="G31" t="s">
        <v>73</v>
      </c>
      <c r="H31" s="73">
        <v>21.18</v>
      </c>
      <c r="I31" s="46">
        <v>0</v>
      </c>
      <c r="J31" s="46">
        <v>19.25</v>
      </c>
      <c r="K31" s="46">
        <v>0</v>
      </c>
      <c r="L31" s="46">
        <v>9.6300000000000008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50.06</v>
      </c>
      <c r="V31" s="74">
        <v>-0.2</v>
      </c>
      <c r="W31">
        <v>21.18</v>
      </c>
      <c r="X31">
        <v>0</v>
      </c>
      <c r="Y31">
        <v>-0.2</v>
      </c>
      <c r="Z31">
        <v>9.6300000000000008</v>
      </c>
      <c r="AA31">
        <v>19.25</v>
      </c>
    </row>
    <row r="32" spans="7:27">
      <c r="G32" t="s">
        <v>74</v>
      </c>
      <c r="H32" s="73">
        <v>23.1</v>
      </c>
      <c r="I32" s="46">
        <v>0</v>
      </c>
      <c r="J32" s="46">
        <v>28.89</v>
      </c>
      <c r="K32" s="46">
        <v>0</v>
      </c>
      <c r="L32" s="46">
        <v>10.59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62.58</v>
      </c>
      <c r="V32" s="74">
        <v>-0.2</v>
      </c>
      <c r="W32">
        <v>23.1</v>
      </c>
      <c r="X32">
        <v>0</v>
      </c>
      <c r="Y32">
        <v>-0.2</v>
      </c>
      <c r="Z32">
        <v>10.59</v>
      </c>
      <c r="AA32">
        <v>28.89</v>
      </c>
    </row>
    <row r="33" spans="7:27">
      <c r="G33" t="s">
        <v>75</v>
      </c>
      <c r="H33" s="73">
        <v>58.72</v>
      </c>
      <c r="I33" s="46">
        <v>0</v>
      </c>
      <c r="J33" s="46">
        <v>0</v>
      </c>
      <c r="K33" s="46">
        <v>0</v>
      </c>
      <c r="L33" s="46">
        <v>10.11</v>
      </c>
      <c r="M33" s="74">
        <v>0</v>
      </c>
      <c r="N33" s="73">
        <v>0</v>
      </c>
      <c r="O33" s="46">
        <v>0</v>
      </c>
      <c r="P33" s="46">
        <v>-35</v>
      </c>
      <c r="Q33" s="46">
        <v>0</v>
      </c>
      <c r="R33" s="46">
        <v>0</v>
      </c>
      <c r="S33" s="74">
        <v>0</v>
      </c>
      <c r="U33" s="73">
        <v>68.83</v>
      </c>
      <c r="V33" s="74">
        <v>-35.200000000000003</v>
      </c>
      <c r="W33">
        <v>58.72</v>
      </c>
      <c r="X33">
        <v>0</v>
      </c>
      <c r="Y33">
        <v>-0.2</v>
      </c>
      <c r="Z33">
        <v>10.11</v>
      </c>
      <c r="AA33">
        <v>-35</v>
      </c>
    </row>
    <row r="34" spans="7:27">
      <c r="G34" t="s">
        <v>76</v>
      </c>
      <c r="H34" s="73">
        <v>102.04</v>
      </c>
      <c r="I34" s="46">
        <v>0</v>
      </c>
      <c r="J34" s="46">
        <v>52.95</v>
      </c>
      <c r="K34" s="46">
        <v>0</v>
      </c>
      <c r="L34" s="46">
        <v>10.59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165.58</v>
      </c>
      <c r="V34" s="74">
        <v>-0.2</v>
      </c>
      <c r="W34">
        <v>102.04</v>
      </c>
      <c r="X34">
        <v>0</v>
      </c>
      <c r="Y34">
        <v>-0.2</v>
      </c>
      <c r="Z34">
        <v>10.59</v>
      </c>
      <c r="AA34">
        <v>52.95</v>
      </c>
    </row>
    <row r="35" spans="7:27">
      <c r="G35" t="s">
        <v>77</v>
      </c>
      <c r="H35" s="73">
        <v>127.08</v>
      </c>
      <c r="I35" s="46">
        <v>0</v>
      </c>
      <c r="J35" s="46">
        <v>0</v>
      </c>
      <c r="K35" s="46">
        <v>0</v>
      </c>
      <c r="L35" s="46">
        <v>11.07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138.15</v>
      </c>
      <c r="V35" s="74">
        <v>-0.2</v>
      </c>
      <c r="W35">
        <v>127.08</v>
      </c>
      <c r="X35">
        <v>0</v>
      </c>
      <c r="Y35">
        <v>-0.2</v>
      </c>
      <c r="Z35">
        <v>11.07</v>
      </c>
      <c r="AA35">
        <v>0</v>
      </c>
    </row>
    <row r="36" spans="7:27">
      <c r="G36" t="s">
        <v>78</v>
      </c>
      <c r="H36" s="73">
        <v>130.91999999999999</v>
      </c>
      <c r="I36" s="46">
        <v>0</v>
      </c>
      <c r="J36" s="46">
        <v>62.58</v>
      </c>
      <c r="K36" s="46">
        <v>0</v>
      </c>
      <c r="L36" s="46">
        <v>11.07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204.57</v>
      </c>
      <c r="V36" s="74">
        <v>-0.2</v>
      </c>
      <c r="W36">
        <v>130.91999999999999</v>
      </c>
      <c r="X36">
        <v>0</v>
      </c>
      <c r="Y36">
        <v>-0.2</v>
      </c>
      <c r="Z36">
        <v>11.07</v>
      </c>
      <c r="AA36">
        <v>62.58</v>
      </c>
    </row>
    <row r="37" spans="7:27">
      <c r="G37" t="s">
        <v>79</v>
      </c>
      <c r="H37" s="73">
        <v>91.46</v>
      </c>
      <c r="I37" s="46">
        <v>0</v>
      </c>
      <c r="J37" s="46">
        <v>19.25</v>
      </c>
      <c r="K37" s="46">
        <v>0</v>
      </c>
      <c r="L37" s="46">
        <v>11.55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122.26</v>
      </c>
      <c r="V37" s="74">
        <v>-0.2</v>
      </c>
      <c r="W37">
        <v>91.46</v>
      </c>
      <c r="X37">
        <v>0</v>
      </c>
      <c r="Y37">
        <v>-0.2</v>
      </c>
      <c r="Z37">
        <v>11.55</v>
      </c>
      <c r="AA37">
        <v>19.25</v>
      </c>
    </row>
    <row r="38" spans="7:27">
      <c r="G38" t="s">
        <v>80</v>
      </c>
      <c r="H38" s="73">
        <v>80.87</v>
      </c>
      <c r="I38" s="46">
        <v>0</v>
      </c>
      <c r="J38" s="46">
        <v>14.44</v>
      </c>
      <c r="K38" s="46">
        <v>0</v>
      </c>
      <c r="L38" s="46">
        <v>11.55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106.86</v>
      </c>
      <c r="V38" s="74">
        <v>-0.2</v>
      </c>
      <c r="W38">
        <v>80.87</v>
      </c>
      <c r="X38">
        <v>0</v>
      </c>
      <c r="Y38">
        <v>-0.2</v>
      </c>
      <c r="Z38">
        <v>11.55</v>
      </c>
      <c r="AA38">
        <v>14.44</v>
      </c>
    </row>
    <row r="39" spans="7:27">
      <c r="G39" t="s">
        <v>81</v>
      </c>
      <c r="H39" s="73">
        <v>90.5</v>
      </c>
      <c r="I39" s="46">
        <v>0</v>
      </c>
      <c r="J39" s="46">
        <v>19.25</v>
      </c>
      <c r="K39" s="46">
        <v>0</v>
      </c>
      <c r="L39" s="46">
        <v>10.59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120.34</v>
      </c>
      <c r="V39" s="74">
        <v>-0.2</v>
      </c>
      <c r="W39">
        <v>90.5</v>
      </c>
      <c r="X39">
        <v>0</v>
      </c>
      <c r="Y39">
        <v>-0.2</v>
      </c>
      <c r="Z39">
        <v>10.59</v>
      </c>
      <c r="AA39">
        <v>19.25</v>
      </c>
    </row>
    <row r="40" spans="7:27">
      <c r="G40" t="s">
        <v>82</v>
      </c>
      <c r="H40" s="73">
        <v>89.53</v>
      </c>
      <c r="I40" s="46">
        <v>0</v>
      </c>
      <c r="J40" s="46">
        <v>19.25</v>
      </c>
      <c r="K40" s="46">
        <v>0</v>
      </c>
      <c r="L40" s="46">
        <v>9.6300000000000008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118.41</v>
      </c>
      <c r="V40" s="74">
        <v>-0.2</v>
      </c>
      <c r="W40">
        <v>89.53</v>
      </c>
      <c r="X40">
        <v>0</v>
      </c>
      <c r="Y40">
        <v>-0.2</v>
      </c>
      <c r="Z40">
        <v>9.6300000000000008</v>
      </c>
      <c r="AA40">
        <v>19.25</v>
      </c>
    </row>
    <row r="41" spans="7:27">
      <c r="G41" t="s">
        <v>83</v>
      </c>
      <c r="H41" s="73">
        <v>59.69</v>
      </c>
      <c r="I41" s="46">
        <v>0</v>
      </c>
      <c r="J41" s="46">
        <v>0</v>
      </c>
      <c r="K41" s="46">
        <v>0</v>
      </c>
      <c r="L41" s="46">
        <v>8.66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68.349999999999994</v>
      </c>
      <c r="V41" s="74">
        <v>-0.2</v>
      </c>
      <c r="W41">
        <v>59.69</v>
      </c>
      <c r="X41">
        <v>0</v>
      </c>
      <c r="Y41">
        <v>-0.2</v>
      </c>
      <c r="Z41">
        <v>8.66</v>
      </c>
      <c r="AA41">
        <v>0</v>
      </c>
    </row>
    <row r="42" spans="7:27">
      <c r="G42" t="s">
        <v>84</v>
      </c>
      <c r="H42" s="73">
        <v>56.8</v>
      </c>
      <c r="I42" s="46">
        <v>0</v>
      </c>
      <c r="J42" s="46">
        <v>0</v>
      </c>
      <c r="K42" s="46">
        <v>0</v>
      </c>
      <c r="L42" s="46">
        <v>8.66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65.459999999999994</v>
      </c>
      <c r="V42" s="74">
        <v>-0.2</v>
      </c>
      <c r="W42">
        <v>56.8</v>
      </c>
      <c r="X42">
        <v>0</v>
      </c>
      <c r="Y42">
        <v>-0.2</v>
      </c>
      <c r="Z42">
        <v>8.66</v>
      </c>
      <c r="AA42">
        <v>0</v>
      </c>
    </row>
    <row r="43" spans="7:27">
      <c r="G43" t="s">
        <v>85</v>
      </c>
      <c r="H43" s="73">
        <v>8.67</v>
      </c>
      <c r="I43" s="46">
        <v>0</v>
      </c>
      <c r="J43" s="46">
        <v>0</v>
      </c>
      <c r="K43" s="46">
        <v>0</v>
      </c>
      <c r="L43" s="46">
        <v>7.7</v>
      </c>
      <c r="M43" s="74">
        <v>0</v>
      </c>
      <c r="N43" s="73">
        <v>0</v>
      </c>
      <c r="O43" s="46">
        <v>0</v>
      </c>
      <c r="P43" s="46">
        <v>-10</v>
      </c>
      <c r="Q43" s="46">
        <v>0</v>
      </c>
      <c r="R43" s="46">
        <v>0</v>
      </c>
      <c r="S43" s="74">
        <v>0</v>
      </c>
      <c r="U43" s="73">
        <v>16.37</v>
      </c>
      <c r="V43" s="74">
        <v>-10.199999999999999</v>
      </c>
      <c r="W43">
        <v>8.67</v>
      </c>
      <c r="X43">
        <v>0</v>
      </c>
      <c r="Y43">
        <v>-0.2</v>
      </c>
      <c r="Z43">
        <v>7.7</v>
      </c>
      <c r="AA43">
        <v>-10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7.7</v>
      </c>
      <c r="M44" s="74">
        <v>0</v>
      </c>
      <c r="N44" s="73">
        <v>-6</v>
      </c>
      <c r="O44" s="46">
        <v>0</v>
      </c>
      <c r="P44" s="46">
        <v>-10</v>
      </c>
      <c r="Q44" s="46">
        <v>0</v>
      </c>
      <c r="R44" s="46">
        <v>0</v>
      </c>
      <c r="S44" s="74">
        <v>0</v>
      </c>
      <c r="U44" s="73">
        <v>7.7</v>
      </c>
      <c r="V44" s="74">
        <v>-16.2</v>
      </c>
      <c r="W44">
        <v>-6</v>
      </c>
      <c r="X44">
        <v>0</v>
      </c>
      <c r="Y44">
        <v>-0.2</v>
      </c>
      <c r="Z44">
        <v>7.7</v>
      </c>
      <c r="AA44">
        <v>-10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6.74</v>
      </c>
      <c r="M45" s="74">
        <v>0</v>
      </c>
      <c r="N45" s="73">
        <v>-36</v>
      </c>
      <c r="O45" s="46">
        <v>-22</v>
      </c>
      <c r="P45" s="46">
        <v>0</v>
      </c>
      <c r="Q45" s="46">
        <v>0</v>
      </c>
      <c r="R45" s="46">
        <v>0</v>
      </c>
      <c r="S45" s="74">
        <v>0</v>
      </c>
      <c r="U45" s="73">
        <v>6.74</v>
      </c>
      <c r="V45" s="74">
        <v>-58.2</v>
      </c>
      <c r="W45">
        <v>-36</v>
      </c>
      <c r="X45">
        <v>-22</v>
      </c>
      <c r="Y45">
        <v>-0.2</v>
      </c>
      <c r="Z45">
        <v>6.74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4.8099999999999996</v>
      </c>
      <c r="M46" s="74">
        <v>0</v>
      </c>
      <c r="N46" s="73">
        <v>-48</v>
      </c>
      <c r="O46" s="46">
        <v>-23</v>
      </c>
      <c r="P46" s="46">
        <v>0</v>
      </c>
      <c r="Q46" s="46">
        <v>0</v>
      </c>
      <c r="R46" s="46">
        <v>0</v>
      </c>
      <c r="S46" s="74">
        <v>0</v>
      </c>
      <c r="U46" s="73">
        <v>4.8099999999999996</v>
      </c>
      <c r="V46" s="74">
        <v>-71.2</v>
      </c>
      <c r="W46">
        <v>-48</v>
      </c>
      <c r="X46">
        <v>-23</v>
      </c>
      <c r="Y46">
        <v>-0.2</v>
      </c>
      <c r="Z46">
        <v>4.8099999999999996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3.85</v>
      </c>
      <c r="M47" s="74">
        <v>0</v>
      </c>
      <c r="N47" s="73">
        <v>-41</v>
      </c>
      <c r="O47" s="46">
        <v>0</v>
      </c>
      <c r="P47" s="46">
        <v>-7</v>
      </c>
      <c r="Q47" s="46">
        <v>0</v>
      </c>
      <c r="R47" s="46">
        <v>0</v>
      </c>
      <c r="S47" s="74">
        <v>0</v>
      </c>
      <c r="U47" s="73">
        <v>3.85</v>
      </c>
      <c r="V47" s="74">
        <v>-48.2</v>
      </c>
      <c r="W47">
        <v>-41</v>
      </c>
      <c r="X47">
        <v>0</v>
      </c>
      <c r="Y47">
        <v>-0.2</v>
      </c>
      <c r="Z47">
        <v>3.85</v>
      </c>
      <c r="AA47">
        <v>-7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2.89</v>
      </c>
      <c r="M48" s="74">
        <v>0</v>
      </c>
      <c r="N48" s="73">
        <v>-13</v>
      </c>
      <c r="O48" s="46">
        <v>0</v>
      </c>
      <c r="P48" s="46">
        <v>-10</v>
      </c>
      <c r="Q48" s="46">
        <v>0</v>
      </c>
      <c r="R48" s="46">
        <v>0</v>
      </c>
      <c r="S48" s="74">
        <v>0</v>
      </c>
      <c r="U48" s="73">
        <v>2.89</v>
      </c>
      <c r="V48" s="74">
        <v>-23.2</v>
      </c>
      <c r="W48">
        <v>-13</v>
      </c>
      <c r="X48">
        <v>0</v>
      </c>
      <c r="Y48">
        <v>-0.2</v>
      </c>
      <c r="Z48">
        <v>2.89</v>
      </c>
      <c r="AA48">
        <v>-10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-34</v>
      </c>
      <c r="O49" s="46">
        <v>0</v>
      </c>
      <c r="P49" s="46">
        <v>-20</v>
      </c>
      <c r="Q49" s="46">
        <v>0</v>
      </c>
      <c r="R49" s="46">
        <v>0</v>
      </c>
      <c r="S49" s="74">
        <v>0</v>
      </c>
      <c r="U49" s="73">
        <v>0</v>
      </c>
      <c r="V49" s="74">
        <v>-54.2</v>
      </c>
      <c r="W49">
        <v>-34</v>
      </c>
      <c r="X49">
        <v>0</v>
      </c>
      <c r="Y49">
        <v>-0.2</v>
      </c>
      <c r="Z49">
        <v>0</v>
      </c>
      <c r="AA49">
        <v>-20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-35</v>
      </c>
      <c r="O50" s="46">
        <v>0</v>
      </c>
      <c r="P50" s="46">
        <v>-25</v>
      </c>
      <c r="Q50" s="46">
        <v>0</v>
      </c>
      <c r="R50" s="46">
        <v>-1.3</v>
      </c>
      <c r="S50" s="74">
        <v>0</v>
      </c>
      <c r="U50" s="73">
        <v>0</v>
      </c>
      <c r="V50" s="74">
        <v>-61.5</v>
      </c>
      <c r="W50">
        <v>-35</v>
      </c>
      <c r="X50">
        <v>0</v>
      </c>
      <c r="Y50">
        <v>-0.2</v>
      </c>
      <c r="Z50">
        <v>-1.3</v>
      </c>
      <c r="AA50">
        <v>-25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-45</v>
      </c>
      <c r="Q51" s="46">
        <v>0</v>
      </c>
      <c r="R51" s="46">
        <v>-3</v>
      </c>
      <c r="S51" s="74">
        <v>0</v>
      </c>
      <c r="U51" s="73">
        <v>0</v>
      </c>
      <c r="V51" s="74">
        <v>-48.2</v>
      </c>
      <c r="W51">
        <v>0</v>
      </c>
      <c r="X51">
        <v>0</v>
      </c>
      <c r="Y51">
        <v>-0.2</v>
      </c>
      <c r="Z51">
        <v>-3</v>
      </c>
      <c r="AA51">
        <v>-45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-20</v>
      </c>
      <c r="P52" s="46">
        <v>-50</v>
      </c>
      <c r="Q52" s="46">
        <v>0</v>
      </c>
      <c r="R52" s="46">
        <v>-3.7</v>
      </c>
      <c r="S52" s="74">
        <v>0</v>
      </c>
      <c r="U52" s="73">
        <v>0</v>
      </c>
      <c r="V52" s="74">
        <v>-73.900000000000006</v>
      </c>
      <c r="W52">
        <v>0</v>
      </c>
      <c r="X52">
        <v>-20</v>
      </c>
      <c r="Y52">
        <v>-0.2</v>
      </c>
      <c r="Z52">
        <v>-3.7</v>
      </c>
      <c r="AA52">
        <v>-50</v>
      </c>
    </row>
    <row r="53" spans="7:27">
      <c r="G53" t="s">
        <v>95</v>
      </c>
      <c r="H53" s="73">
        <v>52.95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-65</v>
      </c>
      <c r="Q53" s="46">
        <v>0</v>
      </c>
      <c r="R53" s="46">
        <v>-4.4000000000000004</v>
      </c>
      <c r="S53" s="74">
        <v>0</v>
      </c>
      <c r="U53" s="73">
        <v>52.95</v>
      </c>
      <c r="V53" s="74">
        <v>-69.599999999999994</v>
      </c>
      <c r="W53">
        <v>52.95</v>
      </c>
      <c r="X53">
        <v>0</v>
      </c>
      <c r="Y53">
        <v>-0.2</v>
      </c>
      <c r="Z53">
        <v>-4.4000000000000004</v>
      </c>
      <c r="AA53">
        <v>-65</v>
      </c>
    </row>
    <row r="54" spans="7:27">
      <c r="G54" t="s">
        <v>96</v>
      </c>
      <c r="H54" s="73">
        <v>45.25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</v>
      </c>
      <c r="P54" s="46">
        <v>-25</v>
      </c>
      <c r="Q54" s="46">
        <v>0</v>
      </c>
      <c r="R54" s="46">
        <v>-4.7</v>
      </c>
      <c r="S54" s="74">
        <v>0</v>
      </c>
      <c r="U54" s="73">
        <v>45.25</v>
      </c>
      <c r="V54" s="74">
        <v>-44.9</v>
      </c>
      <c r="W54">
        <v>45.25</v>
      </c>
      <c r="X54">
        <v>-15</v>
      </c>
      <c r="Y54">
        <v>-0.2</v>
      </c>
      <c r="Z54">
        <v>-4.7</v>
      </c>
      <c r="AA54">
        <v>-25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-15</v>
      </c>
      <c r="O55" s="46">
        <v>-46</v>
      </c>
      <c r="P55" s="46">
        <v>-30</v>
      </c>
      <c r="Q55" s="46">
        <v>0</v>
      </c>
      <c r="R55" s="46">
        <v>-4</v>
      </c>
      <c r="S55" s="74">
        <v>0</v>
      </c>
      <c r="U55" s="73">
        <v>0</v>
      </c>
      <c r="V55" s="74">
        <v>-95.2</v>
      </c>
      <c r="W55">
        <v>-15</v>
      </c>
      <c r="X55">
        <v>-46</v>
      </c>
      <c r="Y55">
        <v>-0.2</v>
      </c>
      <c r="Z55">
        <v>-4</v>
      </c>
      <c r="AA55">
        <v>-30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-46</v>
      </c>
      <c r="O56" s="46">
        <v>-36</v>
      </c>
      <c r="P56" s="46">
        <v>-40</v>
      </c>
      <c r="Q56" s="46">
        <v>0</v>
      </c>
      <c r="R56" s="46">
        <v>-3.5</v>
      </c>
      <c r="S56" s="74">
        <v>0</v>
      </c>
      <c r="U56" s="73">
        <v>0</v>
      </c>
      <c r="V56" s="74">
        <v>-125.7</v>
      </c>
      <c r="W56">
        <v>-46</v>
      </c>
      <c r="X56">
        <v>-36</v>
      </c>
      <c r="Y56">
        <v>-0.2</v>
      </c>
      <c r="Z56">
        <v>-3.5</v>
      </c>
      <c r="AA56">
        <v>-40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-90</v>
      </c>
      <c r="O57" s="46">
        <v>-39</v>
      </c>
      <c r="P57" s="46">
        <v>-25</v>
      </c>
      <c r="Q57" s="46">
        <v>0</v>
      </c>
      <c r="R57" s="46">
        <v>-3.7</v>
      </c>
      <c r="S57" s="74">
        <v>0</v>
      </c>
      <c r="U57" s="73">
        <v>0</v>
      </c>
      <c r="V57" s="74">
        <v>-157.9</v>
      </c>
      <c r="W57">
        <v>-90</v>
      </c>
      <c r="X57">
        <v>-39</v>
      </c>
      <c r="Y57">
        <v>-0.2</v>
      </c>
      <c r="Z57">
        <v>-3.7</v>
      </c>
      <c r="AA57">
        <v>-25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-97</v>
      </c>
      <c r="O58" s="46">
        <v>-38</v>
      </c>
      <c r="P58" s="46">
        <v>-10</v>
      </c>
      <c r="Q58" s="46">
        <v>0</v>
      </c>
      <c r="R58" s="46">
        <v>-4.5</v>
      </c>
      <c r="S58" s="74">
        <v>0</v>
      </c>
      <c r="U58" s="73">
        <v>0</v>
      </c>
      <c r="V58" s="74">
        <v>-149.69999999999999</v>
      </c>
      <c r="W58">
        <v>-97</v>
      </c>
      <c r="X58">
        <v>-38</v>
      </c>
      <c r="Y58">
        <v>-0.2</v>
      </c>
      <c r="Z58">
        <v>-4.5</v>
      </c>
      <c r="AA58">
        <v>-10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-17</v>
      </c>
      <c r="O59" s="46">
        <v>-42</v>
      </c>
      <c r="P59" s="46">
        <v>0</v>
      </c>
      <c r="Q59" s="46">
        <v>0</v>
      </c>
      <c r="R59" s="46">
        <v>-5</v>
      </c>
      <c r="S59" s="74">
        <v>0</v>
      </c>
      <c r="U59" s="73">
        <v>0</v>
      </c>
      <c r="V59" s="74">
        <v>-64.2</v>
      </c>
      <c r="W59">
        <v>-17</v>
      </c>
      <c r="X59">
        <v>-42</v>
      </c>
      <c r="Y59">
        <v>-0.2</v>
      </c>
      <c r="Z59">
        <v>-5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-30</v>
      </c>
      <c r="O60" s="46">
        <v>-47</v>
      </c>
      <c r="P60" s="46">
        <v>0</v>
      </c>
      <c r="Q60" s="46">
        <v>0</v>
      </c>
      <c r="R60" s="46">
        <v>-5.5</v>
      </c>
      <c r="S60" s="74">
        <v>0</v>
      </c>
      <c r="U60" s="73">
        <v>0</v>
      </c>
      <c r="V60" s="74">
        <v>-82.7</v>
      </c>
      <c r="W60">
        <v>-30</v>
      </c>
      <c r="X60">
        <v>-47</v>
      </c>
      <c r="Y60">
        <v>-0.2</v>
      </c>
      <c r="Z60">
        <v>-5.5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9.6300000000000008</v>
      </c>
      <c r="K61" s="46">
        <v>0</v>
      </c>
      <c r="L61" s="46">
        <v>0</v>
      </c>
      <c r="M61" s="74">
        <v>0</v>
      </c>
      <c r="N61" s="73">
        <v>-31</v>
      </c>
      <c r="O61" s="46">
        <v>-64</v>
      </c>
      <c r="P61" s="46">
        <v>0</v>
      </c>
      <c r="Q61" s="46">
        <v>0</v>
      </c>
      <c r="R61" s="46">
        <v>-3.6</v>
      </c>
      <c r="S61" s="74">
        <v>0</v>
      </c>
      <c r="U61" s="73">
        <v>9.6300000000000008</v>
      </c>
      <c r="V61" s="74">
        <v>-98.8</v>
      </c>
      <c r="W61">
        <v>-31</v>
      </c>
      <c r="X61">
        <v>-64</v>
      </c>
      <c r="Y61">
        <v>-0.2</v>
      </c>
      <c r="Z61">
        <v>-3.6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-39</v>
      </c>
      <c r="O62" s="46">
        <v>-66</v>
      </c>
      <c r="P62" s="46">
        <v>-5</v>
      </c>
      <c r="Q62" s="46">
        <v>0</v>
      </c>
      <c r="R62" s="46">
        <v>-3.7</v>
      </c>
      <c r="S62" s="74">
        <v>0</v>
      </c>
      <c r="U62" s="73">
        <v>0</v>
      </c>
      <c r="V62" s="74">
        <v>-113.9</v>
      </c>
      <c r="W62">
        <v>-39</v>
      </c>
      <c r="X62">
        <v>-66</v>
      </c>
      <c r="Y62">
        <v>-0.2</v>
      </c>
      <c r="Z62">
        <v>-3.7</v>
      </c>
      <c r="AA62">
        <v>-5</v>
      </c>
    </row>
    <row r="63" spans="7:27">
      <c r="G63" t="s">
        <v>105</v>
      </c>
      <c r="H63" s="73">
        <v>0</v>
      </c>
      <c r="I63" s="46">
        <v>0</v>
      </c>
      <c r="J63" s="46">
        <v>9.6300000000000008</v>
      </c>
      <c r="K63" s="46">
        <v>0</v>
      </c>
      <c r="L63" s="46">
        <v>0</v>
      </c>
      <c r="M63" s="74">
        <v>0</v>
      </c>
      <c r="N63" s="73">
        <v>-45</v>
      </c>
      <c r="O63" s="46">
        <v>-65</v>
      </c>
      <c r="P63" s="46">
        <v>0</v>
      </c>
      <c r="Q63" s="46">
        <v>0</v>
      </c>
      <c r="R63" s="46">
        <v>-3.8</v>
      </c>
      <c r="S63" s="74">
        <v>0</v>
      </c>
      <c r="U63" s="73">
        <v>9.6300000000000008</v>
      </c>
      <c r="V63" s="74">
        <v>-114</v>
      </c>
      <c r="W63">
        <v>-45</v>
      </c>
      <c r="X63">
        <v>-65</v>
      </c>
      <c r="Y63">
        <v>-0.2</v>
      </c>
      <c r="Z63">
        <v>-3.8</v>
      </c>
      <c r="AA63">
        <v>9.6300000000000008</v>
      </c>
    </row>
    <row r="64" spans="7:27">
      <c r="G64" t="s">
        <v>106</v>
      </c>
      <c r="H64" s="73">
        <v>0</v>
      </c>
      <c r="I64" s="46">
        <v>0</v>
      </c>
      <c r="J64" s="46">
        <v>9.6300000000000008</v>
      </c>
      <c r="K64" s="46">
        <v>0</v>
      </c>
      <c r="L64" s="46">
        <v>0</v>
      </c>
      <c r="M64" s="74">
        <v>0</v>
      </c>
      <c r="N64" s="73">
        <v>-28</v>
      </c>
      <c r="O64" s="46">
        <v>-57</v>
      </c>
      <c r="P64" s="46">
        <v>0</v>
      </c>
      <c r="Q64" s="46">
        <v>0</v>
      </c>
      <c r="R64" s="46">
        <v>-2.4</v>
      </c>
      <c r="S64" s="74">
        <v>0</v>
      </c>
      <c r="U64" s="73">
        <v>9.6300000000000008</v>
      </c>
      <c r="V64" s="74">
        <v>-87.6</v>
      </c>
      <c r="W64">
        <v>-28</v>
      </c>
      <c r="X64">
        <v>-57</v>
      </c>
      <c r="Y64">
        <v>-0.2</v>
      </c>
      <c r="Z64">
        <v>-2.4</v>
      </c>
      <c r="AA64">
        <v>9.6300000000000008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-77</v>
      </c>
      <c r="P65" s="46">
        <v>-28</v>
      </c>
      <c r="Q65" s="46">
        <v>0</v>
      </c>
      <c r="R65" s="46">
        <v>-2.2999999999999998</v>
      </c>
      <c r="S65" s="74">
        <v>0</v>
      </c>
      <c r="U65" s="73">
        <v>0</v>
      </c>
      <c r="V65" s="74">
        <v>-107.5</v>
      </c>
      <c r="W65">
        <v>0</v>
      </c>
      <c r="X65">
        <v>-77</v>
      </c>
      <c r="Y65">
        <v>-0.2</v>
      </c>
      <c r="Z65">
        <v>-2.2999999999999998</v>
      </c>
      <c r="AA65">
        <v>-28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-68</v>
      </c>
      <c r="P66" s="46">
        <v>-23</v>
      </c>
      <c r="Q66" s="46">
        <v>0</v>
      </c>
      <c r="R66" s="46">
        <v>-1.1000000000000001</v>
      </c>
      <c r="S66" s="74">
        <v>0</v>
      </c>
      <c r="U66" s="73">
        <v>0</v>
      </c>
      <c r="V66" s="74">
        <v>-92.3</v>
      </c>
      <c r="W66">
        <v>0</v>
      </c>
      <c r="X66">
        <v>-68</v>
      </c>
      <c r="Y66">
        <v>-0.2</v>
      </c>
      <c r="Z66">
        <v>-1.1000000000000001</v>
      </c>
      <c r="AA66">
        <v>-23</v>
      </c>
    </row>
    <row r="67" spans="7:27">
      <c r="G67" t="s">
        <v>109</v>
      </c>
      <c r="H67" s="73">
        <v>24.07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-82</v>
      </c>
      <c r="P67" s="46">
        <v>-22</v>
      </c>
      <c r="Q67" s="46">
        <v>0</v>
      </c>
      <c r="R67" s="46">
        <v>-0.4</v>
      </c>
      <c r="S67" s="74">
        <v>0</v>
      </c>
      <c r="U67" s="73">
        <v>24.07</v>
      </c>
      <c r="V67" s="74">
        <v>-104.6</v>
      </c>
      <c r="W67">
        <v>24.07</v>
      </c>
      <c r="X67">
        <v>-82</v>
      </c>
      <c r="Y67">
        <v>-0.2</v>
      </c>
      <c r="Z67">
        <v>-0.4</v>
      </c>
      <c r="AA67">
        <v>-22</v>
      </c>
    </row>
    <row r="68" spans="7:27">
      <c r="G68" t="s">
        <v>110</v>
      </c>
      <c r="H68" s="73">
        <v>37.549999999999997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-90</v>
      </c>
      <c r="P68" s="46">
        <v>-9</v>
      </c>
      <c r="Q68" s="46">
        <v>0</v>
      </c>
      <c r="R68" s="46">
        <v>0</v>
      </c>
      <c r="S68" s="74">
        <v>0</v>
      </c>
      <c r="U68" s="73">
        <v>37.549999999999997</v>
      </c>
      <c r="V68" s="74">
        <v>-99.2</v>
      </c>
      <c r="W68">
        <v>37.549999999999997</v>
      </c>
      <c r="X68">
        <v>-90</v>
      </c>
      <c r="Y68">
        <v>-0.2</v>
      </c>
      <c r="Z68">
        <v>0</v>
      </c>
      <c r="AA68">
        <v>-9</v>
      </c>
    </row>
    <row r="69" spans="7:27">
      <c r="G69" t="s">
        <v>111</v>
      </c>
      <c r="H69" s="73">
        <v>3.85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-67</v>
      </c>
      <c r="P69" s="46">
        <v>0</v>
      </c>
      <c r="Q69" s="46">
        <v>0</v>
      </c>
      <c r="R69" s="46">
        <v>0</v>
      </c>
      <c r="S69" s="74">
        <v>0</v>
      </c>
      <c r="U69" s="73">
        <v>3.85</v>
      </c>
      <c r="V69" s="74">
        <v>-67.2</v>
      </c>
      <c r="W69">
        <v>3.85</v>
      </c>
      <c r="X69">
        <v>-67</v>
      </c>
      <c r="Y69">
        <v>-0.2</v>
      </c>
      <c r="Z69">
        <v>0</v>
      </c>
      <c r="AA69">
        <v>0</v>
      </c>
    </row>
    <row r="70" spans="7:27">
      <c r="G70" t="s">
        <v>112</v>
      </c>
      <c r="H70" s="73">
        <v>41.4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-59</v>
      </c>
      <c r="P70" s="46">
        <v>-5</v>
      </c>
      <c r="Q70" s="46">
        <v>0</v>
      </c>
      <c r="R70" s="46">
        <v>0</v>
      </c>
      <c r="S70" s="74">
        <v>0</v>
      </c>
      <c r="U70" s="73">
        <v>41.4</v>
      </c>
      <c r="V70" s="74">
        <v>-64.2</v>
      </c>
      <c r="W70">
        <v>41.4</v>
      </c>
      <c r="X70">
        <v>-59</v>
      </c>
      <c r="Y70">
        <v>-0.2</v>
      </c>
      <c r="Z70">
        <v>0</v>
      </c>
      <c r="AA70">
        <v>-5</v>
      </c>
    </row>
    <row r="71" spans="7:27">
      <c r="G71" t="s">
        <v>113</v>
      </c>
      <c r="H71" s="73">
        <v>130.93</v>
      </c>
      <c r="I71" s="46">
        <v>0</v>
      </c>
      <c r="J71" s="46">
        <v>0</v>
      </c>
      <c r="K71" s="46">
        <v>0</v>
      </c>
      <c r="L71" s="46">
        <v>0.96</v>
      </c>
      <c r="M71" s="74">
        <v>0</v>
      </c>
      <c r="N71" s="73">
        <v>0</v>
      </c>
      <c r="O71" s="46">
        <v>-58</v>
      </c>
      <c r="P71" s="46">
        <v>0</v>
      </c>
      <c r="Q71" s="46">
        <v>0</v>
      </c>
      <c r="R71" s="46">
        <v>0</v>
      </c>
      <c r="S71" s="74">
        <v>0</v>
      </c>
      <c r="U71" s="73">
        <v>131.88999999999999</v>
      </c>
      <c r="V71" s="74">
        <v>-58.2</v>
      </c>
      <c r="W71">
        <v>130.93</v>
      </c>
      <c r="X71">
        <v>-58</v>
      </c>
      <c r="Y71">
        <v>-0.2</v>
      </c>
      <c r="Z71">
        <v>0.96</v>
      </c>
      <c r="AA71">
        <v>0</v>
      </c>
    </row>
    <row r="72" spans="7:27">
      <c r="G72" t="s">
        <v>114</v>
      </c>
      <c r="H72" s="73">
        <v>146.33000000000001</v>
      </c>
      <c r="I72" s="46">
        <v>0</v>
      </c>
      <c r="J72" s="46">
        <v>0</v>
      </c>
      <c r="K72" s="46">
        <v>0</v>
      </c>
      <c r="L72" s="46">
        <v>2.89</v>
      </c>
      <c r="M72" s="74">
        <v>0</v>
      </c>
      <c r="N72" s="73">
        <v>0</v>
      </c>
      <c r="O72" s="46">
        <v>-26</v>
      </c>
      <c r="P72" s="46">
        <v>0</v>
      </c>
      <c r="Q72" s="46">
        <v>0</v>
      </c>
      <c r="R72" s="46">
        <v>0</v>
      </c>
      <c r="S72" s="74">
        <v>0</v>
      </c>
      <c r="U72" s="73">
        <v>149.22</v>
      </c>
      <c r="V72" s="74">
        <v>-26.2</v>
      </c>
      <c r="W72">
        <v>146.33000000000001</v>
      </c>
      <c r="X72">
        <v>-26</v>
      </c>
      <c r="Y72">
        <v>-0.2</v>
      </c>
      <c r="Z72">
        <v>2.89</v>
      </c>
      <c r="AA72">
        <v>0</v>
      </c>
    </row>
    <row r="73" spans="7:27">
      <c r="G73" t="s">
        <v>115</v>
      </c>
      <c r="H73" s="73">
        <v>149.22</v>
      </c>
      <c r="I73" s="46">
        <v>0</v>
      </c>
      <c r="J73" s="46">
        <v>4.8099999999999996</v>
      </c>
      <c r="K73" s="46">
        <v>0</v>
      </c>
      <c r="L73" s="46">
        <v>3.85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157.88</v>
      </c>
      <c r="V73" s="74">
        <v>-0.2</v>
      </c>
      <c r="W73">
        <v>149.22</v>
      </c>
      <c r="X73">
        <v>0</v>
      </c>
      <c r="Y73">
        <v>-0.2</v>
      </c>
      <c r="Z73">
        <v>3.85</v>
      </c>
      <c r="AA73">
        <v>4.8099999999999996</v>
      </c>
    </row>
    <row r="74" spans="7:27">
      <c r="G74" t="s">
        <v>116</v>
      </c>
      <c r="H74" s="73">
        <v>118.42</v>
      </c>
      <c r="I74" s="46">
        <v>0</v>
      </c>
      <c r="J74" s="46">
        <v>0</v>
      </c>
      <c r="K74" s="46">
        <v>0</v>
      </c>
      <c r="L74" s="46">
        <v>4.8099999999999996</v>
      </c>
      <c r="M74" s="74">
        <v>0</v>
      </c>
      <c r="N74" s="73">
        <v>0</v>
      </c>
      <c r="O74" s="46">
        <v>-29</v>
      </c>
      <c r="P74" s="46">
        <v>0</v>
      </c>
      <c r="Q74" s="46">
        <v>0</v>
      </c>
      <c r="R74" s="46">
        <v>0</v>
      </c>
      <c r="S74" s="74">
        <v>0</v>
      </c>
      <c r="U74" s="73">
        <v>123.23</v>
      </c>
      <c r="V74" s="74">
        <v>-29.2</v>
      </c>
      <c r="W74">
        <v>118.42</v>
      </c>
      <c r="X74">
        <v>-29</v>
      </c>
      <c r="Y74">
        <v>-0.2</v>
      </c>
      <c r="Z74">
        <v>4.8099999999999996</v>
      </c>
      <c r="AA74">
        <v>0</v>
      </c>
    </row>
    <row r="75" spans="7:27">
      <c r="G75" t="s">
        <v>117</v>
      </c>
      <c r="H75" s="73">
        <v>129</v>
      </c>
      <c r="I75" s="46">
        <v>0</v>
      </c>
      <c r="J75" s="46">
        <v>9.6300000000000008</v>
      </c>
      <c r="K75" s="46">
        <v>0</v>
      </c>
      <c r="L75" s="46">
        <v>6.35</v>
      </c>
      <c r="M75" s="74">
        <v>0</v>
      </c>
      <c r="N75" s="73">
        <v>0</v>
      </c>
      <c r="O75" s="46">
        <v>-5</v>
      </c>
      <c r="P75" s="46">
        <v>0</v>
      </c>
      <c r="Q75" s="46">
        <v>0</v>
      </c>
      <c r="R75" s="46">
        <v>0</v>
      </c>
      <c r="S75" s="74">
        <v>0</v>
      </c>
      <c r="U75" s="73">
        <v>144.97999999999999</v>
      </c>
      <c r="V75" s="74">
        <v>-5.2</v>
      </c>
      <c r="W75">
        <v>129</v>
      </c>
      <c r="X75">
        <v>-5</v>
      </c>
      <c r="Y75">
        <v>-0.2</v>
      </c>
      <c r="Z75">
        <v>6.35</v>
      </c>
      <c r="AA75">
        <v>9.6300000000000008</v>
      </c>
    </row>
    <row r="76" spans="7:27">
      <c r="G76" t="s">
        <v>118</v>
      </c>
      <c r="H76" s="73">
        <v>103.01</v>
      </c>
      <c r="I76" s="46">
        <v>0</v>
      </c>
      <c r="J76" s="46">
        <v>24.07</v>
      </c>
      <c r="K76" s="46">
        <v>0</v>
      </c>
      <c r="L76" s="46">
        <v>8.18</v>
      </c>
      <c r="M76" s="74">
        <v>0</v>
      </c>
      <c r="N76" s="73">
        <v>0</v>
      </c>
      <c r="O76" s="46">
        <v>-6</v>
      </c>
      <c r="P76" s="46">
        <v>0</v>
      </c>
      <c r="Q76" s="46">
        <v>0</v>
      </c>
      <c r="R76" s="46">
        <v>0</v>
      </c>
      <c r="S76" s="74">
        <v>0</v>
      </c>
      <c r="U76" s="73">
        <v>135.26</v>
      </c>
      <c r="V76" s="74">
        <v>-6.2</v>
      </c>
      <c r="W76">
        <v>103.01</v>
      </c>
      <c r="X76">
        <v>-6</v>
      </c>
      <c r="Y76">
        <v>-0.2</v>
      </c>
      <c r="Z76">
        <v>8.18</v>
      </c>
      <c r="AA76">
        <v>24.07</v>
      </c>
    </row>
    <row r="77" spans="7:27">
      <c r="G77" t="s">
        <v>119</v>
      </c>
      <c r="H77" s="73">
        <v>122.26</v>
      </c>
      <c r="I77" s="46">
        <v>0</v>
      </c>
      <c r="J77" s="46">
        <v>0</v>
      </c>
      <c r="K77" s="46">
        <v>0</v>
      </c>
      <c r="L77" s="46">
        <v>10.11</v>
      </c>
      <c r="M77" s="74">
        <v>0</v>
      </c>
      <c r="N77" s="73">
        <v>0</v>
      </c>
      <c r="O77" s="46">
        <v>-21</v>
      </c>
      <c r="P77" s="46">
        <v>0</v>
      </c>
      <c r="Q77" s="46">
        <v>0</v>
      </c>
      <c r="R77" s="46">
        <v>0</v>
      </c>
      <c r="S77" s="74">
        <v>0</v>
      </c>
      <c r="U77" s="73">
        <v>132.37</v>
      </c>
      <c r="V77" s="74">
        <v>-21.2</v>
      </c>
      <c r="W77">
        <v>122.26</v>
      </c>
      <c r="X77">
        <v>-21</v>
      </c>
      <c r="Y77">
        <v>-0.2</v>
      </c>
      <c r="Z77">
        <v>10.11</v>
      </c>
      <c r="AA77">
        <v>0</v>
      </c>
    </row>
    <row r="78" spans="7:27">
      <c r="G78" t="s">
        <v>120</v>
      </c>
      <c r="H78" s="73">
        <v>120.34</v>
      </c>
      <c r="I78" s="46">
        <v>0</v>
      </c>
      <c r="J78" s="46">
        <v>14.44</v>
      </c>
      <c r="K78" s="46">
        <v>0</v>
      </c>
      <c r="L78" s="46">
        <v>10.59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145.37</v>
      </c>
      <c r="V78" s="74">
        <v>-0.2</v>
      </c>
      <c r="W78">
        <v>120.34</v>
      </c>
      <c r="X78">
        <v>0</v>
      </c>
      <c r="Y78">
        <v>-0.2</v>
      </c>
      <c r="Z78">
        <v>10.59</v>
      </c>
      <c r="AA78">
        <v>14.44</v>
      </c>
    </row>
    <row r="79" spans="7:27">
      <c r="G79" t="s">
        <v>121</v>
      </c>
      <c r="H79" s="73">
        <v>118.41</v>
      </c>
      <c r="I79" s="46">
        <v>0</v>
      </c>
      <c r="J79" s="46">
        <v>14.44</v>
      </c>
      <c r="K79" s="46">
        <v>0</v>
      </c>
      <c r="L79" s="46">
        <v>10.59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143.44</v>
      </c>
      <c r="V79" s="74">
        <v>-0.2</v>
      </c>
      <c r="W79">
        <v>118.41</v>
      </c>
      <c r="X79">
        <v>0</v>
      </c>
      <c r="Y79">
        <v>-0.2</v>
      </c>
      <c r="Z79">
        <v>10.59</v>
      </c>
      <c r="AA79">
        <v>14.44</v>
      </c>
    </row>
    <row r="80" spans="7:27">
      <c r="G80" t="s">
        <v>122</v>
      </c>
      <c r="H80" s="73">
        <v>126.11</v>
      </c>
      <c r="I80" s="46">
        <v>38.51</v>
      </c>
      <c r="J80" s="46">
        <v>14.44</v>
      </c>
      <c r="K80" s="46">
        <v>0</v>
      </c>
      <c r="L80" s="46">
        <v>10.59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189.65</v>
      </c>
      <c r="V80" s="74">
        <v>-0.2</v>
      </c>
      <c r="W80">
        <v>126.11</v>
      </c>
      <c r="X80">
        <v>38.51</v>
      </c>
      <c r="Y80">
        <v>-0.2</v>
      </c>
      <c r="Z80">
        <v>10.59</v>
      </c>
      <c r="AA80">
        <v>14.44</v>
      </c>
    </row>
    <row r="81" spans="7:27">
      <c r="G81" t="s">
        <v>123</v>
      </c>
      <c r="H81" s="73">
        <v>126.12</v>
      </c>
      <c r="I81" s="46">
        <v>28.88</v>
      </c>
      <c r="J81" s="46">
        <v>4.8099999999999996</v>
      </c>
      <c r="K81" s="46">
        <v>0</v>
      </c>
      <c r="L81" s="46">
        <v>10.59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170.4</v>
      </c>
      <c r="V81" s="74">
        <v>-0.2</v>
      </c>
      <c r="W81">
        <v>126.12</v>
      </c>
      <c r="X81">
        <v>28.88</v>
      </c>
      <c r="Y81">
        <v>-0.2</v>
      </c>
      <c r="Z81">
        <v>10.59</v>
      </c>
      <c r="AA81">
        <v>4.8099999999999996</v>
      </c>
    </row>
    <row r="82" spans="7:27">
      <c r="G82" t="s">
        <v>124</v>
      </c>
      <c r="H82" s="73">
        <v>129</v>
      </c>
      <c r="I82" s="46">
        <v>0</v>
      </c>
      <c r="J82" s="46">
        <v>9.6300000000000008</v>
      </c>
      <c r="K82" s="46">
        <v>0</v>
      </c>
      <c r="L82" s="46">
        <v>9.6300000000000008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148.26</v>
      </c>
      <c r="V82" s="74">
        <v>-0.2</v>
      </c>
      <c r="W82">
        <v>129</v>
      </c>
      <c r="X82">
        <v>0</v>
      </c>
      <c r="Y82">
        <v>-0.2</v>
      </c>
      <c r="Z82">
        <v>9.6300000000000008</v>
      </c>
      <c r="AA82">
        <v>9.6300000000000008</v>
      </c>
    </row>
    <row r="83" spans="7:27">
      <c r="G83" t="s">
        <v>125</v>
      </c>
      <c r="H83" s="73">
        <v>160.77000000000001</v>
      </c>
      <c r="I83" s="46">
        <v>0</v>
      </c>
      <c r="J83" s="46">
        <v>0</v>
      </c>
      <c r="K83" s="46">
        <v>0</v>
      </c>
      <c r="L83" s="46">
        <v>9.6300000000000008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170.4</v>
      </c>
      <c r="V83" s="74">
        <v>-0.2</v>
      </c>
      <c r="W83">
        <v>160.77000000000001</v>
      </c>
      <c r="X83">
        <v>0</v>
      </c>
      <c r="Y83">
        <v>-0.2</v>
      </c>
      <c r="Z83">
        <v>9.6300000000000008</v>
      </c>
      <c r="AA83">
        <v>0</v>
      </c>
    </row>
    <row r="84" spans="7:27">
      <c r="G84" t="s">
        <v>126</v>
      </c>
      <c r="H84" s="73">
        <v>157.88</v>
      </c>
      <c r="I84" s="46">
        <v>0</v>
      </c>
      <c r="J84" s="46">
        <v>0</v>
      </c>
      <c r="K84" s="46">
        <v>0</v>
      </c>
      <c r="L84" s="46">
        <v>9.6300000000000008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167.51</v>
      </c>
      <c r="V84" s="74">
        <v>-0.2</v>
      </c>
      <c r="W84">
        <v>157.88</v>
      </c>
      <c r="X84">
        <v>0</v>
      </c>
      <c r="Y84">
        <v>-0.2</v>
      </c>
      <c r="Z84">
        <v>9.6300000000000008</v>
      </c>
      <c r="AA84">
        <v>0</v>
      </c>
    </row>
    <row r="85" spans="7:27">
      <c r="G85" t="s">
        <v>127</v>
      </c>
      <c r="H85" s="73">
        <v>158.84</v>
      </c>
      <c r="I85" s="46">
        <v>0</v>
      </c>
      <c r="J85" s="46">
        <v>0</v>
      </c>
      <c r="K85" s="46">
        <v>0</v>
      </c>
      <c r="L85" s="46">
        <v>9.6300000000000008</v>
      </c>
      <c r="M85" s="74">
        <v>0</v>
      </c>
      <c r="N85" s="73">
        <v>0</v>
      </c>
      <c r="O85" s="46">
        <v>0</v>
      </c>
      <c r="P85" s="46">
        <v>-21</v>
      </c>
      <c r="Q85" s="46">
        <v>0</v>
      </c>
      <c r="R85" s="46">
        <v>0</v>
      </c>
      <c r="S85" s="74">
        <v>0</v>
      </c>
      <c r="U85" s="73">
        <v>168.47</v>
      </c>
      <c r="V85" s="74">
        <v>-21.2</v>
      </c>
      <c r="W85">
        <v>158.84</v>
      </c>
      <c r="X85">
        <v>0</v>
      </c>
      <c r="Y85">
        <v>-0.2</v>
      </c>
      <c r="Z85">
        <v>9.6300000000000008</v>
      </c>
      <c r="AA85">
        <v>-21</v>
      </c>
    </row>
    <row r="86" spans="7:27">
      <c r="G86" t="s">
        <v>128</v>
      </c>
      <c r="H86" s="73">
        <v>161.72999999999999</v>
      </c>
      <c r="I86" s="46">
        <v>0</v>
      </c>
      <c r="J86" s="46">
        <v>0</v>
      </c>
      <c r="K86" s="46">
        <v>0</v>
      </c>
      <c r="L86" s="46">
        <v>9.6300000000000008</v>
      </c>
      <c r="M86" s="74">
        <v>0</v>
      </c>
      <c r="N86" s="73">
        <v>0</v>
      </c>
      <c r="O86" s="46">
        <v>0</v>
      </c>
      <c r="P86" s="46">
        <v>-5</v>
      </c>
      <c r="Q86" s="46">
        <v>0</v>
      </c>
      <c r="R86" s="46">
        <v>0</v>
      </c>
      <c r="S86" s="74">
        <v>0</v>
      </c>
      <c r="U86" s="73">
        <v>171.36</v>
      </c>
      <c r="V86" s="74">
        <v>-5.2</v>
      </c>
      <c r="W86">
        <v>161.72999999999999</v>
      </c>
      <c r="X86">
        <v>0</v>
      </c>
      <c r="Y86">
        <v>-0.2</v>
      </c>
      <c r="Z86">
        <v>9.6300000000000008</v>
      </c>
      <c r="AA86">
        <v>-5</v>
      </c>
    </row>
    <row r="87" spans="7:27">
      <c r="G87" t="s">
        <v>129</v>
      </c>
      <c r="H87" s="73">
        <v>168.47</v>
      </c>
      <c r="I87" s="46">
        <v>0</v>
      </c>
      <c r="J87" s="46">
        <v>19.25</v>
      </c>
      <c r="K87" s="46">
        <v>0</v>
      </c>
      <c r="L87" s="46">
        <v>9.15</v>
      </c>
      <c r="M87" s="74">
        <v>0</v>
      </c>
      <c r="N87" s="73">
        <v>0</v>
      </c>
      <c r="O87" s="46">
        <v>-30</v>
      </c>
      <c r="P87" s="46">
        <v>0</v>
      </c>
      <c r="Q87" s="46">
        <v>0</v>
      </c>
      <c r="R87" s="46">
        <v>0</v>
      </c>
      <c r="S87" s="74">
        <v>0</v>
      </c>
      <c r="U87" s="73">
        <v>196.87</v>
      </c>
      <c r="V87" s="74">
        <v>-30.2</v>
      </c>
      <c r="W87">
        <v>168.47</v>
      </c>
      <c r="X87">
        <v>-30</v>
      </c>
      <c r="Y87">
        <v>-0.2</v>
      </c>
      <c r="Z87">
        <v>9.15</v>
      </c>
      <c r="AA87">
        <v>19.25</v>
      </c>
    </row>
    <row r="88" spans="7:27">
      <c r="G88" t="s">
        <v>130</v>
      </c>
      <c r="H88" s="73">
        <v>164.63</v>
      </c>
      <c r="I88" s="46">
        <v>0</v>
      </c>
      <c r="J88" s="46">
        <v>14.44</v>
      </c>
      <c r="K88" s="46">
        <v>0</v>
      </c>
      <c r="L88" s="46">
        <v>8.66</v>
      </c>
      <c r="M88" s="74">
        <v>0</v>
      </c>
      <c r="N88" s="73">
        <v>0</v>
      </c>
      <c r="O88" s="46">
        <v>-25</v>
      </c>
      <c r="P88" s="46">
        <v>0</v>
      </c>
      <c r="Q88" s="46">
        <v>0</v>
      </c>
      <c r="R88" s="46">
        <v>0</v>
      </c>
      <c r="S88" s="74">
        <v>0</v>
      </c>
      <c r="U88" s="73">
        <v>187.73</v>
      </c>
      <c r="V88" s="74">
        <v>-25.2</v>
      </c>
      <c r="W88">
        <v>164.63</v>
      </c>
      <c r="X88">
        <v>-25</v>
      </c>
      <c r="Y88">
        <v>-0.2</v>
      </c>
      <c r="Z88">
        <v>8.66</v>
      </c>
      <c r="AA88">
        <v>14.44</v>
      </c>
    </row>
    <row r="89" spans="7:27">
      <c r="G89" t="s">
        <v>131</v>
      </c>
      <c r="H89" s="73">
        <v>159.81</v>
      </c>
      <c r="I89" s="46">
        <v>0</v>
      </c>
      <c r="J89" s="46">
        <v>0</v>
      </c>
      <c r="K89" s="46">
        <v>0</v>
      </c>
      <c r="L89" s="46">
        <v>7.7</v>
      </c>
      <c r="M89" s="74">
        <v>0</v>
      </c>
      <c r="N89" s="73">
        <v>0</v>
      </c>
      <c r="O89" s="46">
        <v>-16</v>
      </c>
      <c r="P89" s="46">
        <v>-5</v>
      </c>
      <c r="Q89" s="46">
        <v>0</v>
      </c>
      <c r="R89" s="46">
        <v>0</v>
      </c>
      <c r="S89" s="74">
        <v>0</v>
      </c>
      <c r="U89" s="73">
        <v>167.51</v>
      </c>
      <c r="V89" s="74">
        <v>-21.2</v>
      </c>
      <c r="W89">
        <v>159.81</v>
      </c>
      <c r="X89">
        <v>-16</v>
      </c>
      <c r="Y89">
        <v>-0.2</v>
      </c>
      <c r="Z89">
        <v>7.7</v>
      </c>
      <c r="AA89">
        <v>-5</v>
      </c>
    </row>
    <row r="90" spans="7:27">
      <c r="G90" t="s">
        <v>132</v>
      </c>
      <c r="H90" s="73">
        <v>150.18</v>
      </c>
      <c r="I90" s="46">
        <v>0</v>
      </c>
      <c r="J90" s="46">
        <v>0</v>
      </c>
      <c r="K90" s="46">
        <v>0</v>
      </c>
      <c r="L90" s="46">
        <v>6.74</v>
      </c>
      <c r="M90" s="74">
        <v>0</v>
      </c>
      <c r="N90" s="73">
        <v>0</v>
      </c>
      <c r="O90" s="46">
        <v>-56</v>
      </c>
      <c r="P90" s="46">
        <v>-10</v>
      </c>
      <c r="Q90" s="46">
        <v>0</v>
      </c>
      <c r="R90" s="46">
        <v>0</v>
      </c>
      <c r="S90" s="74">
        <v>0</v>
      </c>
      <c r="U90" s="73">
        <v>156.91999999999999</v>
      </c>
      <c r="V90" s="74">
        <v>-66.2</v>
      </c>
      <c r="W90">
        <v>150.18</v>
      </c>
      <c r="X90">
        <v>-56</v>
      </c>
      <c r="Y90">
        <v>-0.2</v>
      </c>
      <c r="Z90">
        <v>6.74</v>
      </c>
      <c r="AA90">
        <v>-10</v>
      </c>
    </row>
    <row r="91" spans="7:27">
      <c r="G91" t="s">
        <v>133</v>
      </c>
      <c r="H91" s="73">
        <v>154.99</v>
      </c>
      <c r="I91" s="46">
        <v>0</v>
      </c>
      <c r="J91" s="46">
        <v>0</v>
      </c>
      <c r="K91" s="46">
        <v>0</v>
      </c>
      <c r="L91" s="46">
        <v>5.78</v>
      </c>
      <c r="M91" s="74">
        <v>0</v>
      </c>
      <c r="N91" s="73">
        <v>0</v>
      </c>
      <c r="O91" s="46">
        <v>-10</v>
      </c>
      <c r="P91" s="46">
        <v>-8</v>
      </c>
      <c r="Q91" s="46">
        <v>0</v>
      </c>
      <c r="R91" s="46">
        <v>0</v>
      </c>
      <c r="S91" s="74">
        <v>0</v>
      </c>
      <c r="U91" s="73">
        <v>160.77000000000001</v>
      </c>
      <c r="V91" s="74">
        <v>-18.2</v>
      </c>
      <c r="W91">
        <v>154.99</v>
      </c>
      <c r="X91">
        <v>-10</v>
      </c>
      <c r="Y91">
        <v>-0.2</v>
      </c>
      <c r="Z91">
        <v>5.78</v>
      </c>
      <c r="AA91">
        <v>-8</v>
      </c>
    </row>
    <row r="92" spans="7:27">
      <c r="G92" t="s">
        <v>134</v>
      </c>
      <c r="H92" s="73">
        <v>153.07</v>
      </c>
      <c r="I92" s="46">
        <v>0</v>
      </c>
      <c r="J92" s="46">
        <v>0</v>
      </c>
      <c r="K92" s="46">
        <v>0</v>
      </c>
      <c r="L92" s="46">
        <v>4.8099999999999996</v>
      </c>
      <c r="M92" s="74">
        <v>0</v>
      </c>
      <c r="N92" s="73">
        <v>0</v>
      </c>
      <c r="O92" s="46">
        <v>-10</v>
      </c>
      <c r="P92" s="46">
        <v>-7</v>
      </c>
      <c r="Q92" s="46">
        <v>0</v>
      </c>
      <c r="R92" s="46">
        <v>0</v>
      </c>
      <c r="S92" s="74">
        <v>0</v>
      </c>
      <c r="U92" s="73">
        <v>157.88</v>
      </c>
      <c r="V92" s="74">
        <v>-17.2</v>
      </c>
      <c r="W92">
        <v>153.07</v>
      </c>
      <c r="X92">
        <v>-10</v>
      </c>
      <c r="Y92">
        <v>-0.2</v>
      </c>
      <c r="Z92">
        <v>4.8099999999999996</v>
      </c>
      <c r="AA92">
        <v>-7</v>
      </c>
    </row>
    <row r="93" spans="7:27">
      <c r="G93" t="s">
        <v>135</v>
      </c>
      <c r="H93" s="73">
        <v>125.15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0</v>
      </c>
      <c r="O93" s="46">
        <v>-25</v>
      </c>
      <c r="P93" s="46">
        <v>-28</v>
      </c>
      <c r="Q93" s="46">
        <v>0</v>
      </c>
      <c r="R93" s="46">
        <v>0</v>
      </c>
      <c r="S93" s="74">
        <v>0</v>
      </c>
      <c r="U93" s="73">
        <v>127.08</v>
      </c>
      <c r="V93" s="74">
        <v>-53.2</v>
      </c>
      <c r="W93">
        <v>125.15</v>
      </c>
      <c r="X93">
        <v>-25</v>
      </c>
      <c r="Y93">
        <v>-0.2</v>
      </c>
      <c r="Z93">
        <v>1.93</v>
      </c>
      <c r="AA93">
        <v>-28</v>
      </c>
    </row>
    <row r="94" spans="7:27">
      <c r="G94" t="s">
        <v>136</v>
      </c>
      <c r="H94" s="73">
        <v>88.57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0</v>
      </c>
      <c r="P94" s="46">
        <v>-28</v>
      </c>
      <c r="Q94" s="46">
        <v>0</v>
      </c>
      <c r="R94" s="46">
        <v>0</v>
      </c>
      <c r="S94" s="74">
        <v>0</v>
      </c>
      <c r="U94" s="73">
        <v>89.53</v>
      </c>
      <c r="V94" s="74">
        <v>-28.2</v>
      </c>
      <c r="W94">
        <v>88.57</v>
      </c>
      <c r="X94">
        <v>0</v>
      </c>
      <c r="Y94">
        <v>-0.2</v>
      </c>
      <c r="Z94">
        <v>0.96</v>
      </c>
      <c r="AA94">
        <v>-28</v>
      </c>
    </row>
    <row r="95" spans="7:27">
      <c r="G95" t="s">
        <v>137</v>
      </c>
      <c r="H95" s="73">
        <v>143.44</v>
      </c>
      <c r="I95" s="46">
        <v>0</v>
      </c>
      <c r="J95" s="46">
        <v>16.37</v>
      </c>
      <c r="K95" s="46">
        <v>0</v>
      </c>
      <c r="L95" s="46">
        <v>0.96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160.77000000000001</v>
      </c>
      <c r="V95" s="74">
        <v>-0.2</v>
      </c>
      <c r="W95">
        <v>143.44</v>
      </c>
      <c r="X95">
        <v>0</v>
      </c>
      <c r="Y95">
        <v>-0.2</v>
      </c>
      <c r="Z95">
        <v>0.96</v>
      </c>
      <c r="AA95">
        <v>16.37</v>
      </c>
    </row>
    <row r="96" spans="7:27">
      <c r="G96" t="s">
        <v>138</v>
      </c>
      <c r="H96" s="73">
        <v>107.82</v>
      </c>
      <c r="I96" s="46">
        <v>0</v>
      </c>
      <c r="J96" s="46">
        <v>16.37</v>
      </c>
      <c r="K96" s="46">
        <v>0</v>
      </c>
      <c r="L96" s="46">
        <v>0.96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125.15</v>
      </c>
      <c r="V96" s="74">
        <v>-0.2</v>
      </c>
      <c r="W96">
        <v>107.82</v>
      </c>
      <c r="X96">
        <v>0</v>
      </c>
      <c r="Y96">
        <v>-0.2</v>
      </c>
      <c r="Z96">
        <v>0.96</v>
      </c>
      <c r="AA96">
        <v>16.37</v>
      </c>
    </row>
    <row r="97" spans="1:83">
      <c r="G97" t="s">
        <v>139</v>
      </c>
      <c r="H97" s="73">
        <v>98.19</v>
      </c>
      <c r="I97" s="46">
        <v>0</v>
      </c>
      <c r="J97" s="46">
        <v>17.329999999999998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115.52</v>
      </c>
      <c r="V97" s="74">
        <v>-0.2</v>
      </c>
      <c r="W97">
        <v>98.19</v>
      </c>
      <c r="X97">
        <v>0</v>
      </c>
      <c r="Y97">
        <v>-0.2</v>
      </c>
      <c r="Z97">
        <v>0</v>
      </c>
      <c r="AA97">
        <v>17.329999999999998</v>
      </c>
    </row>
    <row r="98" spans="1:83">
      <c r="G98" t="s">
        <v>140</v>
      </c>
      <c r="H98" s="73">
        <v>69.31</v>
      </c>
      <c r="I98" s="46">
        <v>0</v>
      </c>
      <c r="J98" s="46">
        <v>16.37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85.68</v>
      </c>
      <c r="V98" s="74">
        <v>-0.2</v>
      </c>
      <c r="W98">
        <v>69.31</v>
      </c>
      <c r="X98">
        <v>0</v>
      </c>
      <c r="Y98">
        <v>-0.2</v>
      </c>
      <c r="Z98">
        <v>0</v>
      </c>
      <c r="AA98">
        <v>16.37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1.2298499999999994</v>
      </c>
      <c r="I99" s="69">
        <f t="shared" ref="I99:BQ99" si="1">SUM(I3:I98)/4000</f>
        <v>1.6847500000000001E-2</v>
      </c>
      <c r="J99" s="69">
        <f t="shared" si="1"/>
        <v>0.15860999999999997</v>
      </c>
      <c r="K99" s="69">
        <f t="shared" si="1"/>
        <v>0</v>
      </c>
      <c r="L99" s="69">
        <f t="shared" si="1"/>
        <v>0.10241749999999995</v>
      </c>
      <c r="M99" s="69">
        <f t="shared" si="1"/>
        <v>0</v>
      </c>
      <c r="N99" s="68">
        <f t="shared" si="1"/>
        <v>-0.41699999999999998</v>
      </c>
      <c r="O99" s="69">
        <f t="shared" si="1"/>
        <v>-0.42375000000000002</v>
      </c>
      <c r="P99" s="69">
        <f t="shared" si="1"/>
        <v>-0.51600000000000001</v>
      </c>
      <c r="Q99" s="69">
        <f t="shared" si="1"/>
        <v>0</v>
      </c>
      <c r="R99" s="69">
        <f t="shared" si="1"/>
        <v>-1.5149999999999999E-2</v>
      </c>
      <c r="S99" s="70">
        <f t="shared" si="1"/>
        <v>0</v>
      </c>
      <c r="U99" s="68">
        <f t="shared" si="1"/>
        <v>1.5077250000000002</v>
      </c>
      <c r="V99" s="70">
        <f t="shared" si="1"/>
        <v>-1.3786999999999974</v>
      </c>
      <c r="W99">
        <f t="shared" si="1"/>
        <v>0.81285000000000007</v>
      </c>
      <c r="X99">
        <f t="shared" si="1"/>
        <v>-0.4069025</v>
      </c>
      <c r="Y99">
        <f t="shared" si="1"/>
        <v>-6.7999999999999857E-3</v>
      </c>
      <c r="Z99">
        <f t="shared" si="1"/>
        <v>8.726749999999997E-2</v>
      </c>
      <c r="AA99">
        <f t="shared" si="1"/>
        <v>-0.35738999999999987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570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19.239999999999998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19.239999999999998</v>
      </c>
      <c r="W3">
        <v>19.239999999999998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19.25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19.25</v>
      </c>
      <c r="W4">
        <v>19.25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14.44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14.44</v>
      </c>
      <c r="W5">
        <v>14.44</v>
      </c>
    </row>
    <row r="6" spans="1:23">
      <c r="B6" t="s">
        <v>379</v>
      </c>
      <c r="D6" t="s">
        <v>570</v>
      </c>
      <c r="G6" t="s">
        <v>48</v>
      </c>
      <c r="H6" s="73">
        <v>0</v>
      </c>
      <c r="I6" s="46">
        <v>0</v>
      </c>
      <c r="J6" s="46">
        <v>0</v>
      </c>
      <c r="K6" s="46">
        <v>14.44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14.44</v>
      </c>
      <c r="W6">
        <v>14.44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9.6300000000000008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9.6300000000000008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9.6300000000000008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9.6300000000000008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9.6300000000000008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9.6300000000000008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9.6300000000000008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9.6300000000000008</v>
      </c>
      <c r="W14">
        <v>9.6300000000000008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9.6300000000000008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9.6300000000000008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9.6300000000000008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9.6300000000000008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9.6300000000000008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9.6300000000000008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9.6300000000000008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9.6300000000000008</v>
      </c>
      <c r="W22">
        <v>9.6300000000000008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9.6300000000000008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9.6300000000000008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14.44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14.44</v>
      </c>
      <c r="W25">
        <v>14.44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14.44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14.44</v>
      </c>
      <c r="W26">
        <v>14.44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14.44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14.44</v>
      </c>
      <c r="W27">
        <v>14.44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19.25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19.25</v>
      </c>
      <c r="W28">
        <v>19.25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24.07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24.07</v>
      </c>
      <c r="W29">
        <v>24.07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24.07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24.07</v>
      </c>
      <c r="W30">
        <v>24.07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24.07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24.07</v>
      </c>
      <c r="W31">
        <v>24.07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28.88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28.88</v>
      </c>
      <c r="W32">
        <v>28.88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28.88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28.88</v>
      </c>
      <c r="W33">
        <v>28.88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33.69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33.69</v>
      </c>
      <c r="W34">
        <v>33.69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38.51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38.51</v>
      </c>
      <c r="W35">
        <v>38.51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38.51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38.51</v>
      </c>
      <c r="W36">
        <v>38.51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38.51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38.51</v>
      </c>
      <c r="W37">
        <v>38.51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38.51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38.51</v>
      </c>
      <c r="W38">
        <v>38.51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19.25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19.25</v>
      </c>
      <c r="W39">
        <v>19.25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19.25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19.25</v>
      </c>
      <c r="W40">
        <v>19.25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19.25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19.25</v>
      </c>
      <c r="W41">
        <v>19.25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19.25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19.25</v>
      </c>
      <c r="W42">
        <v>19.25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19.25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19.25</v>
      </c>
      <c r="W43">
        <v>19.25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19.25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19.25</v>
      </c>
      <c r="W44">
        <v>19.25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19.25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19.25</v>
      </c>
      <c r="W45">
        <v>19.25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14.44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14.44</v>
      </c>
      <c r="W46">
        <v>14.44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9.6300000000000008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9.6300000000000008</v>
      </c>
      <c r="W69">
        <v>9.6300000000000008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10.59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10.59</v>
      </c>
      <c r="W70">
        <v>10.59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39.47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39.47</v>
      </c>
      <c r="W71">
        <v>39.47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39.47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39.47</v>
      </c>
      <c r="W72">
        <v>39.47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40.43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40.43</v>
      </c>
      <c r="W73">
        <v>40.43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41.4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41.4</v>
      </c>
      <c r="W74">
        <v>41.4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42.36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42.36</v>
      </c>
      <c r="W75">
        <v>42.36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46.2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46.2</v>
      </c>
      <c r="W76">
        <v>46.2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49.1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49.1</v>
      </c>
      <c r="W77">
        <v>49.1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50.06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50.06</v>
      </c>
      <c r="W78">
        <v>50.06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50.06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50.06</v>
      </c>
      <c r="W79">
        <v>50.06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49.1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49.1</v>
      </c>
      <c r="W80">
        <v>49.1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48.14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48.14</v>
      </c>
      <c r="W81">
        <v>48.14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48.14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48.14</v>
      </c>
      <c r="W82">
        <v>48.14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46.21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46.21</v>
      </c>
      <c r="W83">
        <v>46.21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46.21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46.21</v>
      </c>
      <c r="W84">
        <v>46.21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45.25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45.25</v>
      </c>
      <c r="W85">
        <v>45.25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44.28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44.28</v>
      </c>
      <c r="W86">
        <v>44.28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42.36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42.36</v>
      </c>
      <c r="W87">
        <v>42.36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41.4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41.4</v>
      </c>
      <c r="W88">
        <v>41.4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39.47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39.47</v>
      </c>
      <c r="W89">
        <v>39.47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37.549999999999997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37.549999999999997</v>
      </c>
      <c r="W90">
        <v>37.549999999999997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34.659999999999997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34.659999999999997</v>
      </c>
      <c r="W91">
        <v>34.659999999999997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31.77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31.77</v>
      </c>
      <c r="W92">
        <v>31.77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31.77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31.77</v>
      </c>
      <c r="W93">
        <v>31.77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30.81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30.81</v>
      </c>
      <c r="W94">
        <v>30.81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28.88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28.88</v>
      </c>
      <c r="W95">
        <v>28.88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25.99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25.99</v>
      </c>
      <c r="W96">
        <v>25.99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24.07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24.07</v>
      </c>
      <c r="W97">
        <v>24.07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23.1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23.1</v>
      </c>
      <c r="W98">
        <v>23.1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0.47702499999999998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0.47702499999999998</v>
      </c>
      <c r="W99">
        <f t="shared" si="1"/>
        <v>0.47702499999999998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10.930639999999999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86.3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750.54391546024658</v>
      </c>
      <c r="P3" s="36">
        <v>86.643775656948606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49.33</v>
      </c>
      <c r="U3" s="37">
        <f>SUMPRODUCT(LTA!J3:AN3,LTA!J$102:AN$102,LTA!J$103:AN$103)</f>
        <v>75.039999999999992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11.272053937818486</v>
      </c>
      <c r="AD3">
        <f>SUM(B3:AB3,AI3:AV3)-AC3</f>
        <v>815.4662771793769</v>
      </c>
      <c r="AE3">
        <f>'IDT-1'!B3</f>
        <v>0</v>
      </c>
      <c r="AF3" s="24"/>
      <c r="AG3">
        <f>SUM(AD3:AF3)</f>
        <v>815.4662771793769</v>
      </c>
      <c r="AI3" s="34">
        <f>PXIL!H3</f>
        <v>0</v>
      </c>
      <c r="AJ3" s="34">
        <f>PXIL!N3</f>
        <v>0</v>
      </c>
      <c r="AK3" s="34">
        <f>RTM_IEX!H3</f>
        <v>9.6199999999999992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86.3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752.94597009802351</v>
      </c>
      <c r="P4" s="36">
        <v>86.643775656948606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49.16</v>
      </c>
      <c r="U4" s="37">
        <f>SUMPRODUCT(LTA!J4:AN4,LTA!J$102:AN$102,LTA!J$103:AN$103)</f>
        <v>74.539999999999992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11.315920247199371</v>
      </c>
      <c r="AD4">
        <f t="shared" ref="AD4:AD67" si="1">SUM(B4:AB4,AI4:AV4)-AC4</f>
        <v>794.53446550777278</v>
      </c>
      <c r="AE4">
        <f>'IDT-1'!B4</f>
        <v>0</v>
      </c>
      <c r="AF4" s="24"/>
      <c r="AG4">
        <f t="shared" ref="AG4:AG67" si="2">SUM(AD4:AF4)</f>
        <v>794.53446550777278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86.3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731.85781453327388</v>
      </c>
      <c r="P5" s="36">
        <v>57.762879505458884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48.83</v>
      </c>
      <c r="U5" s="37">
        <f>SUMPRODUCT(LTA!J5:AN5,LTA!J$102:AN$102,LTA!J$103:AN$103)</f>
        <v>74.039999999999992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10.835699162359402</v>
      </c>
      <c r="AD5">
        <f t="shared" si="1"/>
        <v>763.95563487637344</v>
      </c>
      <c r="AE5">
        <f>'IDT-1'!B5</f>
        <v>0</v>
      </c>
      <c r="AF5" s="24"/>
      <c r="AG5">
        <f t="shared" si="2"/>
        <v>763.95563487637344</v>
      </c>
      <c r="AI5" s="34">
        <f>PXIL!H5</f>
        <v>0</v>
      </c>
      <c r="AJ5" s="34">
        <f>PXIL!N5</f>
        <v>0</v>
      </c>
      <c r="AK5" s="34">
        <f>RTM_IEX!H5</f>
        <v>6.74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86.3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704.14655993173221</v>
      </c>
      <c r="P6" s="36">
        <v>57.762879505458884</v>
      </c>
      <c r="Q6" s="36">
        <v>14.44</v>
      </c>
      <c r="R6" s="38">
        <v>0</v>
      </c>
      <c r="S6" s="38">
        <v>0</v>
      </c>
      <c r="T6" s="37">
        <f>SUMPRODUCT(LTA!J6:AN6,LTA!J$101:AN$101,LTA!J$103:AN$103)</f>
        <v>47.510000000000005</v>
      </c>
      <c r="U6" s="37">
        <f>SUMPRODUCT(LTA!J6:AN6,LTA!J$102:AN$102,LTA!J$103:AN$103)</f>
        <v>73.039999999999992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10.65626462370645</v>
      </c>
      <c r="AD6">
        <f t="shared" si="1"/>
        <v>742.77381481348459</v>
      </c>
      <c r="AE6">
        <f>'IDT-1'!B6</f>
        <v>0</v>
      </c>
      <c r="AF6" s="24"/>
      <c r="AG6">
        <f t="shared" si="2"/>
        <v>742.77381481348459</v>
      </c>
      <c r="AI6" s="34">
        <f>PXIL!H6</f>
        <v>0</v>
      </c>
      <c r="AJ6" s="34">
        <f>PXIL!N6</f>
        <v>0</v>
      </c>
      <c r="AK6" s="34">
        <f>RTM_IEX!H6</f>
        <v>15.41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86.3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707.23023263115897</v>
      </c>
      <c r="P7" s="36">
        <v>57.763320876214564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46.17</v>
      </c>
      <c r="U7" s="37">
        <f>SUMPRODUCT(LTA!J7:AN7,LTA!J$102:AN$102,LTA!J$103:AN$103)</f>
        <v>72.039999999999992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10.626253916869763</v>
      </c>
      <c r="AD7">
        <f t="shared" si="1"/>
        <v>717.13793959050361</v>
      </c>
      <c r="AE7">
        <f>'IDT-1'!B7</f>
        <v>0</v>
      </c>
      <c r="AF7" s="24"/>
      <c r="AG7">
        <f t="shared" si="2"/>
        <v>717.13793959050361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86.3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707.23023263115897</v>
      </c>
      <c r="P8" s="36">
        <v>57.763982075146494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45.16</v>
      </c>
      <c r="U8" s="37">
        <f>SUMPRODUCT(LTA!J8:AN8,LTA!J$102:AN$102,LTA!J$103:AN$103)</f>
        <v>71.039999999999992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10.727971679089237</v>
      </c>
      <c r="AD8">
        <f t="shared" si="1"/>
        <v>701.02688302721606</v>
      </c>
      <c r="AE8">
        <f>'IDT-1'!B8</f>
        <v>0</v>
      </c>
      <c r="AF8" s="24"/>
      <c r="AG8">
        <f t="shared" si="2"/>
        <v>701.02688302721606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86.3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717.32371278917435</v>
      </c>
      <c r="P9" s="36">
        <v>57.763982075146494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43.17</v>
      </c>
      <c r="U9" s="37">
        <f>SUMPRODUCT(LTA!J9:AN9,LTA!J$102:AN$102,LTA!J$103:AN$103)</f>
        <v>69.539999999999992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10.868152489665457</v>
      </c>
      <c r="AD9">
        <f t="shared" si="1"/>
        <v>697.49018237465521</v>
      </c>
      <c r="AE9">
        <f>'IDT-1'!B9</f>
        <v>0</v>
      </c>
      <c r="AF9" s="24"/>
      <c r="AG9">
        <f t="shared" si="2"/>
        <v>697.49018237465521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86.3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717.32371278917435</v>
      </c>
      <c r="P10" s="36">
        <v>57.763982075146494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41.83</v>
      </c>
      <c r="U10" s="37">
        <f>SUMPRODUCT(LTA!J10:AN10,LTA!J$102:AN$102,LTA!J$103:AN$103)</f>
        <v>68.539999999999992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10.907794593739681</v>
      </c>
      <c r="AD10">
        <f t="shared" si="1"/>
        <v>688.11054027058105</v>
      </c>
      <c r="AE10">
        <f>'IDT-1'!B10</f>
        <v>0</v>
      </c>
      <c r="AF10" s="24"/>
      <c r="AG10">
        <f t="shared" si="2"/>
        <v>688.11054027058105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86.3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711.81475883975577</v>
      </c>
      <c r="P11" s="36">
        <v>57.763982075146494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31.33</v>
      </c>
      <c r="U11" s="37">
        <f>SUMPRODUCT(LTA!J11:AN11,LTA!J$102:AN$102,LTA!J$103:AN$103)</f>
        <v>68.039999999999992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10.735234749665009</v>
      </c>
      <c r="AD11">
        <f t="shared" si="1"/>
        <v>675.7741461652372</v>
      </c>
      <c r="AE11">
        <f>'IDT-1'!B11</f>
        <v>0</v>
      </c>
      <c r="AF11" s="24"/>
      <c r="AG11">
        <f t="shared" si="2"/>
        <v>675.7741461652372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86.3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711.81475883975577</v>
      </c>
      <c r="P12" s="36">
        <v>57.763982075146494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30.67</v>
      </c>
      <c r="U12" s="37">
        <f>SUMPRODUCT(LTA!J12:AN12,LTA!J$102:AN$102,LTA!J$103:AN$103)</f>
        <v>67.039999999999992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10.772117696014343</v>
      </c>
      <c r="AD12">
        <f t="shared" si="1"/>
        <v>668.07726321888777</v>
      </c>
      <c r="AE12">
        <f>'IDT-1'!B12</f>
        <v>0</v>
      </c>
      <c r="AF12" s="24"/>
      <c r="AG12">
        <f t="shared" si="2"/>
        <v>668.07726321888777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86.3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711.79781994455482</v>
      </c>
      <c r="P13" s="36">
        <v>57.763982075146494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34.9</v>
      </c>
      <c r="U13" s="37">
        <f>SUMPRODUCT(LTA!J13:AN13,LTA!J$102:AN$102,LTA!J$103:AN$103)</f>
        <v>66.039999999999992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10.943117090617768</v>
      </c>
      <c r="AD13">
        <f t="shared" si="1"/>
        <v>654.1193249290834</v>
      </c>
      <c r="AE13">
        <f>'IDT-1'!B13</f>
        <v>0</v>
      </c>
      <c r="AF13" s="24"/>
      <c r="AG13">
        <f t="shared" si="2"/>
        <v>654.1193249290834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86.3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711.79781994455482</v>
      </c>
      <c r="P14" s="36">
        <v>57.763982075146494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34.450000000000003</v>
      </c>
      <c r="U14" s="37">
        <f>SUMPRODUCT(LTA!J14:AN14,LTA!J$102:AN$102,LTA!J$103:AN$103)</f>
        <v>64.039999999999992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-10</v>
      </c>
      <c r="AA14" s="75">
        <f>STOA!H14</f>
        <v>0.39</v>
      </c>
      <c r="AB14" s="75">
        <f>-STOA!N14</f>
        <v>-256.5</v>
      </c>
      <c r="AC14">
        <f t="shared" si="0"/>
        <v>10.973364036967103</v>
      </c>
      <c r="AD14">
        <f t="shared" si="1"/>
        <v>645.63907798273408</v>
      </c>
      <c r="AE14">
        <f>'IDT-1'!B14</f>
        <v>0</v>
      </c>
      <c r="AF14" s="24"/>
      <c r="AG14">
        <f t="shared" si="2"/>
        <v>645.63907798273408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86.3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714.32114243318392</v>
      </c>
      <c r="P15" s="36">
        <v>57.763982075146494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36.260000000000005</v>
      </c>
      <c r="U15" s="37">
        <f>SUMPRODUCT(LTA!J15:AN15,LTA!J$102:AN$102,LTA!J$103:AN$103)</f>
        <v>62.08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-7</v>
      </c>
      <c r="AA15" s="75">
        <f>STOA!H15</f>
        <v>0.39</v>
      </c>
      <c r="AB15" s="75">
        <f>-STOA!N15</f>
        <v>-256.5</v>
      </c>
      <c r="AC15">
        <f t="shared" si="0"/>
        <v>11.001771103596477</v>
      </c>
      <c r="AD15">
        <f t="shared" si="1"/>
        <v>646.98399340473384</v>
      </c>
      <c r="AE15">
        <f>'IDT-1'!B15</f>
        <v>0</v>
      </c>
      <c r="AF15" s="24"/>
      <c r="AG15">
        <f t="shared" si="2"/>
        <v>646.98399340473384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86.3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714.32114243318392</v>
      </c>
      <c r="P16" s="36">
        <v>57.763982075146494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35.729999999999997</v>
      </c>
      <c r="U16" s="37">
        <f>SUMPRODUCT(LTA!J16:AN16,LTA!J$102:AN$102,LTA!J$103:AN$103)</f>
        <v>61.08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-5</v>
      </c>
      <c r="AA16" s="75">
        <f>STOA!H16</f>
        <v>0.39</v>
      </c>
      <c r="AB16" s="75">
        <f>-STOA!N16</f>
        <v>-256.5</v>
      </c>
      <c r="AC16">
        <f t="shared" si="0"/>
        <v>10.988919103596476</v>
      </c>
      <c r="AD16">
        <f t="shared" si="1"/>
        <v>645.46684540473393</v>
      </c>
      <c r="AE16">
        <f>'IDT-1'!B16</f>
        <v>0</v>
      </c>
      <c r="AF16" s="24"/>
      <c r="AG16">
        <f t="shared" si="2"/>
        <v>645.46684540473393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86.3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711.52026340456075</v>
      </c>
      <c r="P17" s="36">
        <v>57.764411854567683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35.21</v>
      </c>
      <c r="U17" s="37">
        <f>SUMPRODUCT(LTA!J17:AN17,LTA!J$102:AN$102,LTA!J$103:AN$103)</f>
        <v>70.08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</v>
      </c>
      <c r="AA17" s="75">
        <f>STOA!H17</f>
        <v>0.39</v>
      </c>
      <c r="AB17" s="75">
        <f>-STOA!N17</f>
        <v>-256.5</v>
      </c>
      <c r="AC17">
        <f t="shared" si="0"/>
        <v>11.070511960802737</v>
      </c>
      <c r="AD17">
        <f t="shared" si="1"/>
        <v>647.06480329832573</v>
      </c>
      <c r="AE17">
        <f>'IDT-1'!B17</f>
        <v>0</v>
      </c>
      <c r="AF17" s="24"/>
      <c r="AG17">
        <f t="shared" si="2"/>
        <v>647.06480329832573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86.3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711.52026340456075</v>
      </c>
      <c r="P18" s="36">
        <v>57.764411854567683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34.700000000000003</v>
      </c>
      <c r="U18" s="37">
        <f>SUMPRODUCT(LTA!J18:AN18,LTA!J$102:AN$102,LTA!J$103:AN$103)</f>
        <v>69.58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11.002729856728514</v>
      </c>
      <c r="AD18">
        <f t="shared" si="1"/>
        <v>653.12258540239998</v>
      </c>
      <c r="AE18">
        <f>'IDT-1'!B18</f>
        <v>0</v>
      </c>
      <c r="AF18" s="24"/>
      <c r="AG18">
        <f t="shared" si="2"/>
        <v>653.12258540239998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86.3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709.04082358146388</v>
      </c>
      <c r="P19" s="36">
        <v>57.764411854567683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38.989999999999995</v>
      </c>
      <c r="U19" s="37">
        <f>SUMPRODUCT(LTA!J19:AN19,LTA!J$102:AN$102,LTA!J$103:AN$103)</f>
        <v>74.08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10.937142354066053</v>
      </c>
      <c r="AD19">
        <f t="shared" si="1"/>
        <v>673.4987330819655</v>
      </c>
      <c r="AE19">
        <f>'IDT-1'!B19</f>
        <v>0</v>
      </c>
      <c r="AF19" s="24"/>
      <c r="AG19">
        <f t="shared" si="2"/>
        <v>673.4987330819655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86.3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709.04082358146388</v>
      </c>
      <c r="P20" s="36">
        <v>57.764411854567683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38.010000000000005</v>
      </c>
      <c r="U20" s="37">
        <f>SUMPRODUCT(LTA!J20:AN20,LTA!J$102:AN$102,LTA!J$103:AN$103)</f>
        <v>73.58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10.772229515018049</v>
      </c>
      <c r="AD20">
        <f t="shared" si="1"/>
        <v>690.18364592101352</v>
      </c>
      <c r="AE20">
        <f>'IDT-1'!B20</f>
        <v>0</v>
      </c>
      <c r="AF20" s="24"/>
      <c r="AG20">
        <f t="shared" si="2"/>
        <v>690.18364592101352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86.3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725.51313771591583</v>
      </c>
      <c r="P21" s="36">
        <v>57.764411854567683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35.67</v>
      </c>
      <c r="U21" s="37">
        <f>SUMPRODUCT(LTA!J21:AN21,LTA!J$102:AN$102,LTA!J$103:AN$103)</f>
        <v>72.58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10.882540953747446</v>
      </c>
      <c r="AD21">
        <f t="shared" si="1"/>
        <v>703.20564861673597</v>
      </c>
      <c r="AE21">
        <f>'IDT-1'!B21</f>
        <v>0</v>
      </c>
      <c r="AF21" s="24"/>
      <c r="AG21">
        <f t="shared" si="2"/>
        <v>703.20564861673597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86.3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761.36259783226967</v>
      </c>
      <c r="P22" s="36">
        <v>57.76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35.010000000000005</v>
      </c>
      <c r="U22" s="37">
        <f>SUMPRODUCT(LTA!J22:AN22,LTA!J$102:AN$102,LTA!J$103:AN$103)</f>
        <v>72.08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11.284020409570008</v>
      </c>
      <c r="AD22">
        <f t="shared" si="1"/>
        <v>724.48921742269965</v>
      </c>
      <c r="AE22">
        <f>'IDT-1'!B22</f>
        <v>0</v>
      </c>
      <c r="AF22" s="24"/>
      <c r="AG22">
        <f t="shared" si="2"/>
        <v>724.48921742269965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86.3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780.74785587400379</v>
      </c>
      <c r="P23" s="36">
        <v>57.762879505458884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34.340000000000003</v>
      </c>
      <c r="U23" s="37">
        <f>SUMPRODUCT(LTA!J23:AN23,LTA!J$102:AN$102,LTA!J$103:AN$103)</f>
        <v>68.83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11.303827714542873</v>
      </c>
      <c r="AD23">
        <f t="shared" si="1"/>
        <v>752.93754766491998</v>
      </c>
      <c r="AE23">
        <f>'IDT-1'!B23</f>
        <v>0</v>
      </c>
      <c r="AF23" s="24"/>
      <c r="AG23">
        <f t="shared" si="2"/>
        <v>752.93754766491998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86.3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786.10500917369257</v>
      </c>
      <c r="P24" s="36">
        <v>112.35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34.010000000000005</v>
      </c>
      <c r="U24" s="37">
        <f>SUMPRODUCT(LTA!J24:AN24,LTA!J$102:AN$102,LTA!J$103:AN$103)</f>
        <v>67.83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11.975133270637075</v>
      </c>
      <c r="AD24">
        <f t="shared" si="1"/>
        <v>790.00567590305559</v>
      </c>
      <c r="AE24">
        <f>'IDT-1'!B24</f>
        <v>0</v>
      </c>
      <c r="AF24" s="24"/>
      <c r="AG24">
        <f t="shared" si="2"/>
        <v>790.00567590305559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86.3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802.07321639089264</v>
      </c>
      <c r="P25" s="36">
        <v>117.67451708253358</v>
      </c>
      <c r="Q25" s="36">
        <v>14.44</v>
      </c>
      <c r="R25" s="38">
        <v>0</v>
      </c>
      <c r="S25" s="38">
        <v>0</v>
      </c>
      <c r="T25" s="37">
        <f>SUMPRODUCT(LTA!J25:AN25,LTA!J$101:AN$101,LTA!J$103:AN$103)</f>
        <v>33.33</v>
      </c>
      <c r="U25" s="37">
        <f>SUMPRODUCT(LTA!J25:AN25,LTA!J$102:AN$102,LTA!J$103:AN$103)</f>
        <v>66.33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12.008612788881502</v>
      </c>
      <c r="AD25">
        <f t="shared" si="1"/>
        <v>824.08492068454484</v>
      </c>
      <c r="AE25">
        <f>'IDT-1'!B25</f>
        <v>0</v>
      </c>
      <c r="AF25" s="24"/>
      <c r="AG25">
        <f t="shared" si="2"/>
        <v>824.08492068454484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86.3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835.80570866248604</v>
      </c>
      <c r="P26" s="36">
        <v>117.67451708253358</v>
      </c>
      <c r="Q26" s="36">
        <v>14.44</v>
      </c>
      <c r="R26" s="38">
        <v>0</v>
      </c>
      <c r="S26" s="38">
        <v>0</v>
      </c>
      <c r="T26" s="37">
        <f>SUMPRODUCT(LTA!J26:AN26,LTA!J$101:AN$101,LTA!J$103:AN$103)</f>
        <v>33</v>
      </c>
      <c r="U26" s="37">
        <f>SUMPRODUCT(LTA!J26:AN26,LTA!J$102:AN$102,LTA!J$103:AN$103)</f>
        <v>65.789999999999992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12.284657723962887</v>
      </c>
      <c r="AD26">
        <f t="shared" si="1"/>
        <v>856.67136802105688</v>
      </c>
      <c r="AE26">
        <f>'IDT-1'!B26</f>
        <v>0</v>
      </c>
      <c r="AF26" s="24"/>
      <c r="AG26">
        <f t="shared" si="2"/>
        <v>856.67136802105688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84.67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871.76960947454904</v>
      </c>
      <c r="P27" s="36">
        <v>117.67451708253358</v>
      </c>
      <c r="Q27" s="36">
        <v>14.44</v>
      </c>
      <c r="R27" s="38">
        <v>0</v>
      </c>
      <c r="S27" s="38">
        <v>0</v>
      </c>
      <c r="T27" s="37">
        <f>SUMPRODUCT(LTA!J27:AN27,LTA!J$101:AN$101,LTA!J$103:AN$103)</f>
        <v>30.99</v>
      </c>
      <c r="U27" s="37">
        <f>SUMPRODUCT(LTA!J27:AN27,LTA!J$102:AN$102,LTA!J$103:AN$103)</f>
        <v>64.789999999999992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12.507954087395747</v>
      </c>
      <c r="AD27">
        <f t="shared" si="1"/>
        <v>892.75197246968685</v>
      </c>
      <c r="AE27">
        <f>'IDT-1'!B27</f>
        <v>0</v>
      </c>
      <c r="AF27" s="24"/>
      <c r="AG27">
        <f t="shared" si="2"/>
        <v>892.75197246968685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-33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84.67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943.14990602865419</v>
      </c>
      <c r="P28" s="36">
        <v>117.67451708253358</v>
      </c>
      <c r="Q28" s="36">
        <v>14.44</v>
      </c>
      <c r="R28" s="38">
        <v>0.43</v>
      </c>
      <c r="S28" s="38">
        <v>0</v>
      </c>
      <c r="T28" s="37">
        <f>SUMPRODUCT(LTA!J28:AN28,LTA!J$101:AN$101,LTA!J$103:AN$103)</f>
        <v>30.67</v>
      </c>
      <c r="U28" s="37">
        <f>SUMPRODUCT(LTA!J28:AN28,LTA!J$102:AN$102,LTA!J$103:AN$103)</f>
        <v>64.289999999999992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13.290638048397794</v>
      </c>
      <c r="AD28">
        <f t="shared" si="1"/>
        <v>940.9595850627901</v>
      </c>
      <c r="AE28">
        <f>'IDT-1'!B28</f>
        <v>0</v>
      </c>
      <c r="AF28" s="24"/>
      <c r="AG28">
        <f t="shared" si="2"/>
        <v>940.9595850627901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84.67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944.21201792539057</v>
      </c>
      <c r="P29" s="36">
        <v>117.67451708253358</v>
      </c>
      <c r="Q29" s="36">
        <v>38.14</v>
      </c>
      <c r="R29" s="38">
        <v>4.8099999999999996</v>
      </c>
      <c r="S29" s="38">
        <v>0</v>
      </c>
      <c r="T29" s="37">
        <f>SUMPRODUCT(LTA!J29:AN29,LTA!J$101:AN$101,LTA!J$103:AN$103)</f>
        <v>30</v>
      </c>
      <c r="U29" s="37">
        <f>SUMPRODUCT(LTA!J29:AN29,LTA!J$102:AN$102,LTA!J$103:AN$103)</f>
        <v>63.33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13.157480006160148</v>
      </c>
      <c r="AD29">
        <f t="shared" si="1"/>
        <v>1011.6048550017641</v>
      </c>
      <c r="AE29">
        <f>'IDT-1'!B29</f>
        <v>0</v>
      </c>
      <c r="AF29" s="24"/>
      <c r="AG29">
        <f t="shared" si="2"/>
        <v>1011.6048550017641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84.67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987.02917336653479</v>
      </c>
      <c r="P30" s="36">
        <v>117.67451708253358</v>
      </c>
      <c r="Q30" s="36">
        <v>38.14</v>
      </c>
      <c r="R30" s="38">
        <v>10.769999999999998</v>
      </c>
      <c r="S30" s="38">
        <v>0</v>
      </c>
      <c r="T30" s="37">
        <f>SUMPRODUCT(LTA!J30:AN30,LTA!J$101:AN$101,LTA!J$103:AN$103)</f>
        <v>31</v>
      </c>
      <c r="U30" s="37">
        <f>SUMPRODUCT(LTA!J30:AN30,LTA!J$102:AN$102,LTA!J$103:AN$103)</f>
        <v>62.36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13.508162007791537</v>
      </c>
      <c r="AD30">
        <f t="shared" si="1"/>
        <v>1067.0613284412768</v>
      </c>
      <c r="AE30">
        <f>'IDT-1'!B30</f>
        <v>0</v>
      </c>
      <c r="AF30" s="24"/>
      <c r="AG30">
        <f t="shared" si="2"/>
        <v>1067.0613284412768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84.67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1048.3760323117403</v>
      </c>
      <c r="P31" s="36">
        <v>117.66999999999999</v>
      </c>
      <c r="Q31" s="36">
        <v>38.146645757100536</v>
      </c>
      <c r="R31" s="38">
        <v>22.125644558157841</v>
      </c>
      <c r="S31" s="38">
        <v>0</v>
      </c>
      <c r="T31" s="37">
        <f>SUMPRODUCT(LTA!J31:AN31,LTA!J$101:AN$101,LTA!J$103:AN$103)</f>
        <v>28.380000000000003</v>
      </c>
      <c r="U31" s="37">
        <f>SUMPRODUCT(LTA!J31:AN31,LTA!J$102:AN$102,LTA!J$103:AN$103)</f>
        <v>51.65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14.142885129461703</v>
      </c>
      <c r="AD31">
        <f t="shared" si="1"/>
        <v>1152.0312374975372</v>
      </c>
      <c r="AE31">
        <f>'IDT-1'!B31</f>
        <v>0</v>
      </c>
      <c r="AF31" s="24"/>
      <c r="AG31">
        <f t="shared" si="2"/>
        <v>1152.0312374975372</v>
      </c>
      <c r="AI31" s="34">
        <f>PXIL!H31</f>
        <v>0</v>
      </c>
      <c r="AJ31" s="34">
        <f>PXIL!N31</f>
        <v>0</v>
      </c>
      <c r="AK31" s="34">
        <f>RTM_IEX!H31</f>
        <v>21.18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84.67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1096.5118724936767</v>
      </c>
      <c r="P32" s="36">
        <v>117.67574112021858</v>
      </c>
      <c r="Q32" s="36">
        <v>38.14</v>
      </c>
      <c r="R32" s="38">
        <v>29</v>
      </c>
      <c r="S32" s="38">
        <v>0</v>
      </c>
      <c r="T32" s="37">
        <f>SUMPRODUCT(LTA!J32:AN32,LTA!J$101:AN$101,LTA!J$103:AN$103)</f>
        <v>41.85</v>
      </c>
      <c r="U32" s="37">
        <f>SUMPRODUCT(LTA!J32:AN32,LTA!J$102:AN$102,LTA!J$103:AN$103)</f>
        <v>50.69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14.726175173751637</v>
      </c>
      <c r="AD32">
        <f t="shared" si="1"/>
        <v>1220.8872384401436</v>
      </c>
      <c r="AE32">
        <f>'IDT-1'!B32</f>
        <v>0</v>
      </c>
      <c r="AF32" s="24"/>
      <c r="AG32">
        <f t="shared" si="2"/>
        <v>1220.8872384401436</v>
      </c>
      <c r="AI32" s="34">
        <f>PXIL!H32</f>
        <v>0</v>
      </c>
      <c r="AJ32" s="34">
        <f>PXIL!N32</f>
        <v>0</v>
      </c>
      <c r="AK32" s="34">
        <f>RTM_IEX!H32</f>
        <v>23.1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84.67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1129.4328488952578</v>
      </c>
      <c r="P33" s="36">
        <v>117.66999999999999</v>
      </c>
      <c r="Q33" s="36">
        <v>38.14</v>
      </c>
      <c r="R33" s="38">
        <v>30</v>
      </c>
      <c r="S33" s="38">
        <v>0</v>
      </c>
      <c r="T33" s="37">
        <f>SUMPRODUCT(LTA!J33:AN33,LTA!J$101:AN$101,LTA!J$103:AN$103)</f>
        <v>62.010000000000005</v>
      </c>
      <c r="U33" s="37">
        <f>SUMPRODUCT(LTA!J33:AN33,LTA!J$102:AN$102,LTA!J$103:AN$103)</f>
        <v>49.73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15.471551150115081</v>
      </c>
      <c r="AD33">
        <f t="shared" si="1"/>
        <v>1308.8770977451427</v>
      </c>
      <c r="AE33">
        <f>'IDT-1'!B33</f>
        <v>0</v>
      </c>
      <c r="AF33" s="24"/>
      <c r="AG33">
        <f t="shared" si="2"/>
        <v>1308.8770977451427</v>
      </c>
      <c r="AI33" s="34">
        <f>PXIL!H33</f>
        <v>0</v>
      </c>
      <c r="AJ33" s="34">
        <f>PXIL!N33</f>
        <v>0</v>
      </c>
      <c r="AK33" s="34">
        <f>RTM_IEX!H33</f>
        <v>58.72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84.67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1091.0790431083751</v>
      </c>
      <c r="P34" s="36">
        <v>117.67451708253358</v>
      </c>
      <c r="Q34" s="36">
        <v>38.14</v>
      </c>
      <c r="R34" s="38">
        <v>31</v>
      </c>
      <c r="S34" s="38">
        <v>0</v>
      </c>
      <c r="T34" s="37">
        <f>SUMPRODUCT(LTA!J34:AN34,LTA!J$101:AN$101,LTA!J$103:AN$103)</f>
        <v>107.53999999999999</v>
      </c>
      <c r="U34" s="37">
        <f>SUMPRODUCT(LTA!J34:AN34,LTA!J$102:AN$102,LTA!J$103:AN$103)</f>
        <v>49.73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15.904157124998548</v>
      </c>
      <c r="AD34">
        <f t="shared" si="1"/>
        <v>1359.9452030659099</v>
      </c>
      <c r="AE34">
        <f>'IDT-1'!B34</f>
        <v>0</v>
      </c>
      <c r="AF34" s="24"/>
      <c r="AG34">
        <f t="shared" si="2"/>
        <v>1359.9452030659099</v>
      </c>
      <c r="AI34" s="34">
        <f>PXIL!H34</f>
        <v>0</v>
      </c>
      <c r="AJ34" s="34">
        <f>PXIL!N34</f>
        <v>0</v>
      </c>
      <c r="AK34" s="34">
        <f>RTM_IEX!H34</f>
        <v>102.04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84.67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1053.7236406011284</v>
      </c>
      <c r="P35" s="36">
        <v>117.66999999999999</v>
      </c>
      <c r="Q35" s="36">
        <v>38.14</v>
      </c>
      <c r="R35" s="38">
        <v>37</v>
      </c>
      <c r="S35" s="38">
        <v>0</v>
      </c>
      <c r="T35" s="37">
        <f>SUMPRODUCT(LTA!J35:AN35,LTA!J$101:AN$101,LTA!J$103:AN$103)</f>
        <v>150.88999999999999</v>
      </c>
      <c r="U35" s="37">
        <f>SUMPRODUCT(LTA!J35:AN35,LTA!J$102:AN$102,LTA!J$103:AN$103)</f>
        <v>49.73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16.218401800444394</v>
      </c>
      <c r="AD35">
        <f t="shared" si="1"/>
        <v>1397.0410388006842</v>
      </c>
      <c r="AE35">
        <f>'IDT-1'!B35</f>
        <v>26</v>
      </c>
      <c r="AF35" s="24"/>
      <c r="AG35">
        <f t="shared" si="2"/>
        <v>1423.0410388006842</v>
      </c>
      <c r="AI35" s="34">
        <f>PXIL!H35</f>
        <v>0</v>
      </c>
      <c r="AJ35" s="34">
        <f>PXIL!N35</f>
        <v>0</v>
      </c>
      <c r="AK35" s="34">
        <f>RTM_IEX!H35</f>
        <v>127.08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84.67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1030.1144675775645</v>
      </c>
      <c r="P36" s="36">
        <v>117.66999999999999</v>
      </c>
      <c r="Q36" s="36">
        <v>38.14</v>
      </c>
      <c r="R36" s="38">
        <v>40</v>
      </c>
      <c r="S36" s="38">
        <v>0</v>
      </c>
      <c r="T36" s="37">
        <f>SUMPRODUCT(LTA!J36:AN36,LTA!J$101:AN$101,LTA!J$103:AN$103)</f>
        <v>198.57</v>
      </c>
      <c r="U36" s="37">
        <f>SUMPRODUCT(LTA!J36:AN36,LTA!J$102:AN$102,LTA!J$103:AN$103)</f>
        <v>48.76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16.469904747046456</v>
      </c>
      <c r="AD36">
        <f t="shared" si="1"/>
        <v>1426.7303628305183</v>
      </c>
      <c r="AE36">
        <f>'IDT-1'!B36</f>
        <v>33</v>
      </c>
      <c r="AF36" s="24"/>
      <c r="AG36">
        <f t="shared" si="2"/>
        <v>1459.7303628305183</v>
      </c>
      <c r="AI36" s="34">
        <f>PXIL!H36</f>
        <v>0</v>
      </c>
      <c r="AJ36" s="34">
        <f>PXIL!N36</f>
        <v>0</v>
      </c>
      <c r="AK36" s="34">
        <f>RTM_IEX!H36</f>
        <v>130.91999999999999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99.609999999999985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1014.3160156262222</v>
      </c>
      <c r="P37" s="36">
        <v>117.67451708253358</v>
      </c>
      <c r="Q37" s="36">
        <v>38.14</v>
      </c>
      <c r="R37" s="38">
        <v>42.5</v>
      </c>
      <c r="S37" s="38">
        <v>0</v>
      </c>
      <c r="T37" s="37">
        <f>SUMPRODUCT(LTA!J37:AN37,LTA!J$101:AN$101,LTA!J$103:AN$103)</f>
        <v>245.69000000000003</v>
      </c>
      <c r="U37" s="37">
        <f>SUMPRODUCT(LTA!J37:AN37,LTA!J$102:AN$102,LTA!J$103:AN$103)</f>
        <v>48.76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16.548075694148466</v>
      </c>
      <c r="AD37">
        <f t="shared" si="1"/>
        <v>1435.9582570146074</v>
      </c>
      <c r="AE37">
        <f>'IDT-1'!B37</f>
        <v>22</v>
      </c>
      <c r="AF37" s="24"/>
      <c r="AG37">
        <f t="shared" si="2"/>
        <v>1457.9582570146074</v>
      </c>
      <c r="AI37" s="34">
        <f>PXIL!H37</f>
        <v>0</v>
      </c>
      <c r="AJ37" s="34">
        <f>PXIL!N37</f>
        <v>0</v>
      </c>
      <c r="AK37" s="34">
        <f>RTM_IEX!H37</f>
        <v>91.46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99.609999999999985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1007.961813224203</v>
      </c>
      <c r="P38" s="36">
        <v>117.67451708253358</v>
      </c>
      <c r="Q38" s="36">
        <v>38.14</v>
      </c>
      <c r="R38" s="38">
        <v>44.5</v>
      </c>
      <c r="S38" s="38">
        <v>0</v>
      </c>
      <c r="T38" s="37">
        <f>SUMPRODUCT(LTA!J38:AN38,LTA!J$101:AN$101,LTA!J$103:AN$103)</f>
        <v>292.28999999999996</v>
      </c>
      <c r="U38" s="37">
        <f>SUMPRODUCT(LTA!J38:AN38,LTA!J$102:AN$102,LTA!J$103:AN$103)</f>
        <v>48.76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16.813984393971502</v>
      </c>
      <c r="AD38">
        <f t="shared" si="1"/>
        <v>1467.3481459127649</v>
      </c>
      <c r="AE38">
        <f>'IDT-1'!B38</f>
        <v>25</v>
      </c>
      <c r="AF38" s="24"/>
      <c r="AG38">
        <f t="shared" si="2"/>
        <v>1492.3481459127649</v>
      </c>
      <c r="AI38" s="34">
        <f>PXIL!H38</f>
        <v>0</v>
      </c>
      <c r="AJ38" s="34">
        <f>PXIL!N38</f>
        <v>0</v>
      </c>
      <c r="AK38" s="34">
        <f>RTM_IEX!H38</f>
        <v>80.87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84.67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999.86583502359053</v>
      </c>
      <c r="P39" s="36">
        <v>117.67451708253358</v>
      </c>
      <c r="Q39" s="36">
        <v>38.14</v>
      </c>
      <c r="R39" s="38">
        <v>44.5</v>
      </c>
      <c r="S39" s="38">
        <v>0</v>
      </c>
      <c r="T39" s="37">
        <f>SUMPRODUCT(LTA!J39:AN39,LTA!J$101:AN$101,LTA!J$103:AN$103)</f>
        <v>316.78000000000003</v>
      </c>
      <c r="U39" s="37">
        <f>SUMPRODUCT(LTA!J39:AN39,LTA!J$102:AN$102,LTA!J$103:AN$103)</f>
        <v>47.8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16.899026177086359</v>
      </c>
      <c r="AD39">
        <f t="shared" si="1"/>
        <v>1477.3871259290377</v>
      </c>
      <c r="AE39">
        <f>'IDT-1'!B39</f>
        <v>13</v>
      </c>
      <c r="AF39" s="24"/>
      <c r="AG39">
        <f t="shared" si="2"/>
        <v>1490.3871259290377</v>
      </c>
      <c r="AI39" s="34">
        <f>PXIL!H39</f>
        <v>0</v>
      </c>
      <c r="AJ39" s="34">
        <f>PXIL!N39</f>
        <v>0</v>
      </c>
      <c r="AK39" s="34">
        <f>RTM_IEX!H39</f>
        <v>90.5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84.67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996.94052978521859</v>
      </c>
      <c r="P40" s="36">
        <v>117.67451708253358</v>
      </c>
      <c r="Q40" s="36">
        <v>38.14</v>
      </c>
      <c r="R40" s="38">
        <v>46.499999999999993</v>
      </c>
      <c r="S40" s="38">
        <v>0</v>
      </c>
      <c r="T40" s="37">
        <f>SUMPRODUCT(LTA!J40:AN40,LTA!J$101:AN$101,LTA!J$103:AN$103)</f>
        <v>357.42</v>
      </c>
      <c r="U40" s="37">
        <f>SUMPRODUCT(LTA!J40:AN40,LTA!J$102:AN$102,LTA!J$103:AN$103)</f>
        <v>47.8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17.224481613084034</v>
      </c>
      <c r="AD40">
        <f t="shared" si="1"/>
        <v>1515.8063652546684</v>
      </c>
      <c r="AE40">
        <f>'IDT-1'!B40</f>
        <v>0</v>
      </c>
      <c r="AF40" s="24"/>
      <c r="AG40">
        <f t="shared" si="2"/>
        <v>1515.8063652546684</v>
      </c>
      <c r="AI40" s="34">
        <f>PXIL!H40</f>
        <v>0</v>
      </c>
      <c r="AJ40" s="34">
        <f>PXIL!N40</f>
        <v>0</v>
      </c>
      <c r="AK40" s="34">
        <f>RTM_IEX!H40</f>
        <v>89.53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84.67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996.94050041863579</v>
      </c>
      <c r="P41" s="36">
        <v>117.67451708253358</v>
      </c>
      <c r="Q41" s="36">
        <v>38.14</v>
      </c>
      <c r="R41" s="38">
        <v>46.499999999999993</v>
      </c>
      <c r="S41" s="38">
        <v>0</v>
      </c>
      <c r="T41" s="37">
        <f>SUMPRODUCT(LTA!J41:AN41,LTA!J$101:AN$101,LTA!J$103:AN$103)</f>
        <v>379.8</v>
      </c>
      <c r="U41" s="37">
        <f>SUMPRODUCT(LTA!J41:AN41,LTA!J$102:AN$102,LTA!J$103:AN$103)</f>
        <v>46.4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17.150057366404738</v>
      </c>
      <c r="AD41">
        <f t="shared" si="1"/>
        <v>1507.0207601347647</v>
      </c>
      <c r="AE41">
        <f>'IDT-1'!B41</f>
        <v>0</v>
      </c>
      <c r="AF41" s="24"/>
      <c r="AG41">
        <f t="shared" si="2"/>
        <v>1507.0207601347647</v>
      </c>
      <c r="AI41" s="34">
        <f>PXIL!H41</f>
        <v>0</v>
      </c>
      <c r="AJ41" s="34">
        <f>PXIL!N41</f>
        <v>0</v>
      </c>
      <c r="AK41" s="34">
        <f>RTM_IEX!H41</f>
        <v>59.69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84.67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995.27562439428311</v>
      </c>
      <c r="P42" s="36">
        <v>117.67451708253358</v>
      </c>
      <c r="Q42" s="36">
        <v>38.14</v>
      </c>
      <c r="R42" s="38">
        <v>46.499999999999993</v>
      </c>
      <c r="S42" s="38">
        <v>0</v>
      </c>
      <c r="T42" s="37">
        <f>SUMPRODUCT(LTA!J42:AN42,LTA!J$101:AN$101,LTA!J$103:AN$103)</f>
        <v>411.75</v>
      </c>
      <c r="U42" s="37">
        <f>SUMPRODUCT(LTA!J42:AN42,LTA!J$102:AN$102,LTA!J$103:AN$103)</f>
        <v>46.4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17.380176407800178</v>
      </c>
      <c r="AD42">
        <f t="shared" si="1"/>
        <v>1534.1857650690165</v>
      </c>
      <c r="AE42">
        <f>'IDT-1'!B42</f>
        <v>0</v>
      </c>
      <c r="AF42" s="24"/>
      <c r="AG42">
        <f t="shared" si="2"/>
        <v>1534.1857650690165</v>
      </c>
      <c r="AI42" s="34">
        <f>PXIL!H42</f>
        <v>0</v>
      </c>
      <c r="AJ42" s="34">
        <f>PXIL!N42</f>
        <v>0</v>
      </c>
      <c r="AK42" s="34">
        <f>RTM_IEX!H42</f>
        <v>56.8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84.67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982.24769831606852</v>
      </c>
      <c r="P43" s="36">
        <v>117.67451708253358</v>
      </c>
      <c r="Q43" s="36">
        <v>38.14</v>
      </c>
      <c r="R43" s="38">
        <v>46.499999999999993</v>
      </c>
      <c r="S43" s="38">
        <v>0</v>
      </c>
      <c r="T43" s="37">
        <f>SUMPRODUCT(LTA!J43:AN43,LTA!J$101:AN$101,LTA!J$103:AN$103)</f>
        <v>462.69</v>
      </c>
      <c r="U43" s="37">
        <f>SUMPRODUCT(LTA!J43:AN43,LTA!J$102:AN$102,LTA!J$103:AN$103)</f>
        <v>46.4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17.294345828743179</v>
      </c>
      <c r="AD43">
        <f t="shared" si="1"/>
        <v>1524.0536695698593</v>
      </c>
      <c r="AE43">
        <f>'IDT-1'!B43</f>
        <v>0</v>
      </c>
      <c r="AF43" s="24"/>
      <c r="AG43">
        <f t="shared" si="2"/>
        <v>1524.0536695698593</v>
      </c>
      <c r="AI43" s="34">
        <f>PXIL!H43</f>
        <v>0</v>
      </c>
      <c r="AJ43" s="34">
        <f>PXIL!N43</f>
        <v>0</v>
      </c>
      <c r="AK43" s="34">
        <f>RTM_IEX!H43</f>
        <v>8.67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84.67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982.24771328570785</v>
      </c>
      <c r="P44" s="36">
        <v>117.67451708253358</v>
      </c>
      <c r="Q44" s="36">
        <v>38.14</v>
      </c>
      <c r="R44" s="38">
        <v>46.499999999999993</v>
      </c>
      <c r="S44" s="38">
        <v>0</v>
      </c>
      <c r="T44" s="37">
        <f>SUMPRODUCT(LTA!J44:AN44,LTA!J$101:AN$101,LTA!J$103:AN$103)</f>
        <v>485.46000000000004</v>
      </c>
      <c r="U44" s="37">
        <f>SUMPRODUCT(LTA!J44:AN44,LTA!J$102:AN$102,LTA!J$103:AN$103)</f>
        <v>46.4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17.463612900837482</v>
      </c>
      <c r="AD44">
        <f t="shared" si="1"/>
        <v>1531.9844174674042</v>
      </c>
      <c r="AE44">
        <f>'IDT-1'!B44</f>
        <v>0</v>
      </c>
      <c r="AF44" s="24"/>
      <c r="AG44">
        <f t="shared" si="2"/>
        <v>1531.9844174674042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84.67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982.24769410701072</v>
      </c>
      <c r="P45" s="36">
        <v>117.67451708253358</v>
      </c>
      <c r="Q45" s="36">
        <v>38.14</v>
      </c>
      <c r="R45" s="38">
        <v>46.499999999999993</v>
      </c>
      <c r="S45" s="38">
        <v>0</v>
      </c>
      <c r="T45" s="37">
        <f>SUMPRODUCT(LTA!J45:AN45,LTA!J$101:AN$101,LTA!J$103:AN$103)</f>
        <v>498.97999999999996</v>
      </c>
      <c r="U45" s="37">
        <f>SUMPRODUCT(LTA!J45:AN45,LTA!J$102:AN$102,LTA!J$103:AN$103)</f>
        <v>41.4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17.789315471483096</v>
      </c>
      <c r="AD45">
        <f t="shared" si="1"/>
        <v>1510.1786957180614</v>
      </c>
      <c r="AE45">
        <f>'IDT-1'!B45</f>
        <v>0</v>
      </c>
      <c r="AF45" s="24"/>
      <c r="AG45">
        <f t="shared" si="2"/>
        <v>1510.1786957180614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84.67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982.24769831606852</v>
      </c>
      <c r="P46" s="36">
        <v>117.67451708253358</v>
      </c>
      <c r="Q46" s="36">
        <v>38.14</v>
      </c>
      <c r="R46" s="38">
        <v>46.499999999999993</v>
      </c>
      <c r="S46" s="38">
        <v>0</v>
      </c>
      <c r="T46" s="37">
        <f>SUMPRODUCT(LTA!J46:AN46,LTA!J$101:AN$101,LTA!J$103:AN$103)</f>
        <v>512.57999999999993</v>
      </c>
      <c r="U46" s="37">
        <f>SUMPRODUCT(LTA!J46:AN46,LTA!J$102:AN$102,LTA!J$103:AN$103)</f>
        <v>41.4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18.005209399537851</v>
      </c>
      <c r="AD46">
        <f t="shared" si="1"/>
        <v>1511.5628059990645</v>
      </c>
      <c r="AE46">
        <f>'IDT-1'!B46</f>
        <v>0</v>
      </c>
      <c r="AF46" s="24"/>
      <c r="AG46">
        <f t="shared" si="2"/>
        <v>1511.5628059990645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86.3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932.95439914650728</v>
      </c>
      <c r="P47" s="36">
        <v>117.67451708253358</v>
      </c>
      <c r="Q47" s="36">
        <v>38.14</v>
      </c>
      <c r="R47" s="38">
        <v>47</v>
      </c>
      <c r="S47" s="38">
        <v>0</v>
      </c>
      <c r="T47" s="37">
        <f>SUMPRODUCT(LTA!J47:AN47,LTA!J$101:AN$101,LTA!J$103:AN$103)</f>
        <v>532.42000000000007</v>
      </c>
      <c r="U47" s="37">
        <f>SUMPRODUCT(LTA!J47:AN47,LTA!J$102:AN$102,LTA!J$103:AN$103)</f>
        <v>41.4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17.716395582439315</v>
      </c>
      <c r="AD47">
        <f t="shared" si="1"/>
        <v>1491.528320646602</v>
      </c>
      <c r="AE47">
        <f>'IDT-1'!B47</f>
        <v>0</v>
      </c>
      <c r="AF47" s="24"/>
      <c r="AG47">
        <f t="shared" si="2"/>
        <v>1491.528320646602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86.3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879.33431933022393</v>
      </c>
      <c r="P48" s="36">
        <v>117.67451708253358</v>
      </c>
      <c r="Q48" s="36">
        <v>38.14</v>
      </c>
      <c r="R48" s="38">
        <v>47</v>
      </c>
      <c r="S48" s="38">
        <v>0</v>
      </c>
      <c r="T48" s="37">
        <f>SUMPRODUCT(LTA!J48:AN48,LTA!J$101:AN$101,LTA!J$103:AN$103)</f>
        <v>533.70000000000005</v>
      </c>
      <c r="U48" s="37">
        <f>SUMPRODUCT(LTA!J48:AN48,LTA!J$102:AN$102,LTA!J$103:AN$103)</f>
        <v>41.4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17.039546495685642</v>
      </c>
      <c r="AD48">
        <f t="shared" si="1"/>
        <v>1467.8650899170723</v>
      </c>
      <c r="AE48">
        <f>'IDT-1'!B48</f>
        <v>0</v>
      </c>
      <c r="AF48" s="24"/>
      <c r="AG48">
        <f t="shared" si="2"/>
        <v>1467.8650899170723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86.3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860.08015100279601</v>
      </c>
      <c r="P49" s="36">
        <v>117.67451708253358</v>
      </c>
      <c r="Q49" s="36">
        <v>38.14</v>
      </c>
      <c r="R49" s="38">
        <v>46.999999999999993</v>
      </c>
      <c r="S49" s="38">
        <v>0</v>
      </c>
      <c r="T49" s="37">
        <f>SUMPRODUCT(LTA!J49:AN49,LTA!J$101:AN$101,LTA!J$103:AN$103)</f>
        <v>522.81999999999994</v>
      </c>
      <c r="U49" s="37">
        <f>SUMPRODUCT(LTA!J49:AN49,LTA!J$102:AN$102,LTA!J$103:AN$103)</f>
        <v>42.36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16.972377793957911</v>
      </c>
      <c r="AD49">
        <f t="shared" si="1"/>
        <v>1417.7580902913714</v>
      </c>
      <c r="AE49">
        <f>'IDT-1'!B49</f>
        <v>0</v>
      </c>
      <c r="AF49" s="24"/>
      <c r="AG49">
        <f t="shared" si="2"/>
        <v>1417.7580902913714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86.3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840.82693165652904</v>
      </c>
      <c r="P50" s="36">
        <v>117.67451708253358</v>
      </c>
      <c r="Q50" s="36">
        <v>38.14</v>
      </c>
      <c r="R50" s="38">
        <v>46.999999999999993</v>
      </c>
      <c r="S50" s="38">
        <v>0</v>
      </c>
      <c r="T50" s="37">
        <f>SUMPRODUCT(LTA!J50:AN50,LTA!J$101:AN$101,LTA!J$103:AN$103)</f>
        <v>523.17000000000007</v>
      </c>
      <c r="U50" s="37">
        <f>SUMPRODUCT(LTA!J50:AN50,LTA!J$102:AN$102,LTA!J$103:AN$103)</f>
        <v>42.36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16.822061909174163</v>
      </c>
      <c r="AD50">
        <f t="shared" si="1"/>
        <v>1398.0051868298885</v>
      </c>
      <c r="AE50">
        <f>'IDT-1'!B50</f>
        <v>0</v>
      </c>
      <c r="AF50" s="24"/>
      <c r="AG50">
        <f t="shared" si="2"/>
        <v>1398.0051868298885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86.3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795.29968591686452</v>
      </c>
      <c r="P51" s="36">
        <v>117.67451708253358</v>
      </c>
      <c r="Q51" s="36">
        <v>38.14</v>
      </c>
      <c r="R51" s="38">
        <v>46.999999999999993</v>
      </c>
      <c r="S51" s="38">
        <v>0</v>
      </c>
      <c r="T51" s="37">
        <f>SUMPRODUCT(LTA!J51:AN51,LTA!J$101:AN$101,LTA!J$103:AN$103)</f>
        <v>528.31999999999994</v>
      </c>
      <c r="U51" s="37">
        <f>SUMPRODUCT(LTA!J51:AN51,LTA!J$102:AN$102,LTA!J$103:AN$103)</f>
        <v>42.36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16.186402524589859</v>
      </c>
      <c r="AD51">
        <f t="shared" si="1"/>
        <v>1393.2636004748085</v>
      </c>
      <c r="AE51">
        <f>'IDT-1'!B51</f>
        <v>0</v>
      </c>
      <c r="AF51" s="24"/>
      <c r="AG51">
        <f t="shared" si="2"/>
        <v>1393.2636004748085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86.3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766.64651354182365</v>
      </c>
      <c r="P52" s="36">
        <v>117.67451708253358</v>
      </c>
      <c r="Q52" s="36">
        <v>30.83</v>
      </c>
      <c r="R52" s="38">
        <v>46.999999999999993</v>
      </c>
      <c r="S52" s="38">
        <v>0</v>
      </c>
      <c r="T52" s="37">
        <f>SUMPRODUCT(LTA!J52:AN52,LTA!J$101:AN$101,LTA!J$103:AN$103)</f>
        <v>528.51</v>
      </c>
      <c r="U52" s="37">
        <f>SUMPRODUCT(LTA!J52:AN52,LTA!J$102:AN$102,LTA!J$103:AN$103)</f>
        <v>42.36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15.885907876639514</v>
      </c>
      <c r="AD52">
        <f t="shared" si="1"/>
        <v>1357.7909227477176</v>
      </c>
      <c r="AE52">
        <f>'IDT-1'!B52</f>
        <v>0</v>
      </c>
      <c r="AF52" s="24"/>
      <c r="AG52">
        <f t="shared" si="2"/>
        <v>1357.7909227477176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86.3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763.95712339107058</v>
      </c>
      <c r="P53" s="36">
        <v>85.33</v>
      </c>
      <c r="Q53" s="36">
        <v>14.44</v>
      </c>
      <c r="R53" s="38">
        <v>46.999999999999993</v>
      </c>
      <c r="S53" s="38">
        <v>0</v>
      </c>
      <c r="T53" s="37">
        <f>SUMPRODUCT(LTA!J53:AN53,LTA!J$101:AN$101,LTA!J$103:AN$103)</f>
        <v>521.4</v>
      </c>
      <c r="U53" s="37">
        <f>SUMPRODUCT(LTA!J53:AN53,LTA!J$102:AN$102,LTA!J$103:AN$103)</f>
        <v>42.36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15.839003055879909</v>
      </c>
      <c r="AD53">
        <f t="shared" si="1"/>
        <v>1352.253920335191</v>
      </c>
      <c r="AE53">
        <f>'IDT-1'!B53</f>
        <v>0</v>
      </c>
      <c r="AF53" s="24"/>
      <c r="AG53">
        <f t="shared" si="2"/>
        <v>1352.253920335191</v>
      </c>
      <c r="AI53" s="34">
        <f>PXIL!H53</f>
        <v>0</v>
      </c>
      <c r="AJ53" s="34">
        <f>PXIL!N53</f>
        <v>0</v>
      </c>
      <c r="AK53" s="34">
        <f>RTM_IEX!H53</f>
        <v>52.95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86.3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755.13193088463811</v>
      </c>
      <c r="P54" s="36">
        <v>57.763474494706443</v>
      </c>
      <c r="Q54" s="36">
        <v>14.439999999999996</v>
      </c>
      <c r="R54" s="38">
        <v>46.999999999999993</v>
      </c>
      <c r="S54" s="38">
        <v>0</v>
      </c>
      <c r="T54" s="37">
        <f>SUMPRODUCT(LTA!J54:AN54,LTA!J$101:AN$101,LTA!J$103:AN$103)</f>
        <v>521.40000000000009</v>
      </c>
      <c r="U54" s="37">
        <f>SUMPRODUCT(LTA!J54:AN54,LTA!J$102:AN$102,LTA!J$103:AN$103)</f>
        <v>42.36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15.468632624581408</v>
      </c>
      <c r="AD54">
        <f t="shared" si="1"/>
        <v>1308.5325727547629</v>
      </c>
      <c r="AE54">
        <f>'IDT-1'!B54</f>
        <v>0</v>
      </c>
      <c r="AF54" s="24"/>
      <c r="AG54">
        <f t="shared" si="2"/>
        <v>1308.5325727547629</v>
      </c>
      <c r="AI54" s="34">
        <f>PXIL!H54</f>
        <v>0</v>
      </c>
      <c r="AJ54" s="34">
        <f>PXIL!N54</f>
        <v>0</v>
      </c>
      <c r="AK54" s="34">
        <f>RTM_IEX!H54</f>
        <v>45.25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86.3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755.54774863986358</v>
      </c>
      <c r="P55" s="36">
        <v>60</v>
      </c>
      <c r="Q55" s="36">
        <v>14.439999999999996</v>
      </c>
      <c r="R55" s="38">
        <v>46.999999999999993</v>
      </c>
      <c r="S55" s="38">
        <v>0</v>
      </c>
      <c r="T55" s="37">
        <f>SUMPRODUCT(LTA!J55:AN55,LTA!J$101:AN$101,LTA!J$103:AN$103)</f>
        <v>542.06999999999994</v>
      </c>
      <c r="U55" s="37">
        <f>SUMPRODUCT(LTA!J55:AN55,LTA!J$102:AN$102,LTA!J$103:AN$103)</f>
        <v>42.36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15.411507673843106</v>
      </c>
      <c r="AD55">
        <f t="shared" si="1"/>
        <v>1271.6620409660204</v>
      </c>
      <c r="AE55">
        <f>'IDT-1'!B55</f>
        <v>0</v>
      </c>
      <c r="AF55" s="24"/>
      <c r="AG55">
        <f t="shared" si="2"/>
        <v>1271.6620409660204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86.3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751.28806085558551</v>
      </c>
      <c r="P56" s="36">
        <v>57.765217705510388</v>
      </c>
      <c r="Q56" s="36">
        <v>14.439999999999996</v>
      </c>
      <c r="R56" s="38">
        <v>46.999999999999993</v>
      </c>
      <c r="S56" s="38">
        <v>0</v>
      </c>
      <c r="T56" s="37">
        <f>SUMPRODUCT(LTA!J56:AN56,LTA!J$101:AN$101,LTA!J$103:AN$103)</f>
        <v>541.99</v>
      </c>
      <c r="U56" s="37">
        <f>SUMPRODUCT(LTA!J56:AN56,LTA!J$102:AN$102,LTA!J$103:AN$103)</f>
        <v>42.36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15.618888014653018</v>
      </c>
      <c r="AD56">
        <f t="shared" si="1"/>
        <v>1233.8801905464427</v>
      </c>
      <c r="AE56">
        <f>'IDT-1'!B56</f>
        <v>0</v>
      </c>
      <c r="AF56" s="24"/>
      <c r="AG56">
        <f t="shared" si="2"/>
        <v>1233.8801905464427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86.3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754.04244596976775</v>
      </c>
      <c r="P57" s="36">
        <v>57.765217705510388</v>
      </c>
      <c r="Q57" s="36">
        <v>14.439999999999996</v>
      </c>
      <c r="R57" s="38">
        <v>46.999999999999993</v>
      </c>
      <c r="S57" s="38">
        <v>0</v>
      </c>
      <c r="T57" s="37">
        <f>SUMPRODUCT(LTA!J57:AN57,LTA!J$101:AN$101,LTA!J$103:AN$103)</f>
        <v>541.82999999999993</v>
      </c>
      <c r="U57" s="37">
        <f>SUMPRODUCT(LTA!J57:AN57,LTA!J$102:AN$102,LTA!J$103:AN$103)</f>
        <v>41.4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16.005347789507269</v>
      </c>
      <c r="AD57">
        <f t="shared" si="1"/>
        <v>1191.1281158857707</v>
      </c>
      <c r="AE57">
        <f>'IDT-1'!B57</f>
        <v>0</v>
      </c>
      <c r="AF57" s="24"/>
      <c r="AG57">
        <f t="shared" si="2"/>
        <v>1191.1281158857707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86.3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723.22048546912822</v>
      </c>
      <c r="P58" s="36">
        <v>57.765217705510388</v>
      </c>
      <c r="Q58" s="36">
        <v>14.439999999999996</v>
      </c>
      <c r="R58" s="38">
        <v>46.999999999999993</v>
      </c>
      <c r="S58" s="38">
        <v>0</v>
      </c>
      <c r="T58" s="37">
        <f>SUMPRODUCT(LTA!J58:AN58,LTA!J$101:AN$101,LTA!J$103:AN$103)</f>
        <v>541.62</v>
      </c>
      <c r="U58" s="37">
        <f>SUMPRODUCT(LTA!J58:AN58,LTA!J$102:AN$102,LTA!J$103:AN$103)</f>
        <v>41.8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15.807337425376119</v>
      </c>
      <c r="AD58">
        <f t="shared" si="1"/>
        <v>1153.6941657492623</v>
      </c>
      <c r="AE58">
        <f>'IDT-1'!B58</f>
        <v>0</v>
      </c>
      <c r="AF58" s="24"/>
      <c r="AG58">
        <f t="shared" si="2"/>
        <v>1153.6941657492623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86.3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629.34967493769193</v>
      </c>
      <c r="P59" s="36">
        <v>57.765217705510388</v>
      </c>
      <c r="Q59" s="36">
        <v>14.439999999999996</v>
      </c>
      <c r="R59" s="38">
        <v>46.999999999999993</v>
      </c>
      <c r="S59" s="38">
        <v>0</v>
      </c>
      <c r="T59" s="37">
        <f>SUMPRODUCT(LTA!J59:AN59,LTA!J$101:AN$101,LTA!J$103:AN$103)</f>
        <v>541.6</v>
      </c>
      <c r="U59" s="37">
        <f>SUMPRODUCT(LTA!J59:AN59,LTA!J$102:AN$102,LTA!J$103:AN$103)</f>
        <v>42.2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</v>
      </c>
      <c r="AA59" s="75">
        <f>STOA!H59</f>
        <v>0.96</v>
      </c>
      <c r="AB59" s="75">
        <f>-STOA!N59</f>
        <v>-257.65999999999997</v>
      </c>
      <c r="AC59">
        <f t="shared" si="0"/>
        <v>14.378206629820486</v>
      </c>
      <c r="AD59">
        <f t="shared" si="1"/>
        <v>1137.6324860133818</v>
      </c>
      <c r="AE59">
        <f>'IDT-1'!B59</f>
        <v>0</v>
      </c>
      <c r="AF59" s="24"/>
      <c r="AG59">
        <f t="shared" si="2"/>
        <v>1137.6324860133818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86.3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629.34967493769193</v>
      </c>
      <c r="P60" s="36">
        <v>57.765217705510388</v>
      </c>
      <c r="Q60" s="36">
        <v>14.439999999999996</v>
      </c>
      <c r="R60" s="38">
        <v>46.999999999999993</v>
      </c>
      <c r="S60" s="38">
        <v>0</v>
      </c>
      <c r="T60" s="37">
        <f>SUMPRODUCT(LTA!J60:AN60,LTA!J$101:AN$101,LTA!J$103:AN$103)</f>
        <v>540.66000000000008</v>
      </c>
      <c r="U60" s="37">
        <f>SUMPRODUCT(LTA!J60:AN60,LTA!J$102:AN$102,LTA!J$103:AN$103)</f>
        <v>42.599999999999994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-18</v>
      </c>
      <c r="AA60" s="75">
        <f>STOA!H60</f>
        <v>0.96</v>
      </c>
      <c r="AB60" s="75">
        <f>-STOA!N60</f>
        <v>-257.65999999999997</v>
      </c>
      <c r="AC60">
        <f t="shared" si="0"/>
        <v>14.602391888392491</v>
      </c>
      <c r="AD60">
        <f t="shared" si="1"/>
        <v>1109.8683007548098</v>
      </c>
      <c r="AE60">
        <f>'IDT-1'!B60</f>
        <v>0</v>
      </c>
      <c r="AF60" s="24"/>
      <c r="AG60">
        <f t="shared" si="2"/>
        <v>1109.8683007548098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86.3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629.52883684558481</v>
      </c>
      <c r="P61" s="36">
        <v>57.765217705510388</v>
      </c>
      <c r="Q61" s="36">
        <v>14.439999999999996</v>
      </c>
      <c r="R61" s="38">
        <v>46.999999999999993</v>
      </c>
      <c r="S61" s="38">
        <v>0</v>
      </c>
      <c r="T61" s="37">
        <f>SUMPRODUCT(LTA!J61:AN61,LTA!J$101:AN$101,LTA!J$103:AN$103)</f>
        <v>523.43000000000006</v>
      </c>
      <c r="U61" s="37">
        <f>SUMPRODUCT(LTA!J61:AN61,LTA!J$102:AN$102,LTA!J$103:AN$103)</f>
        <v>43.5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-44</v>
      </c>
      <c r="AA61" s="75">
        <f>STOA!H61</f>
        <v>0.96</v>
      </c>
      <c r="AB61" s="75">
        <f>-STOA!N61</f>
        <v>-257.65999999999997</v>
      </c>
      <c r="AC61">
        <f t="shared" si="0"/>
        <v>14.695446106990797</v>
      </c>
      <c r="AD61">
        <f t="shared" si="1"/>
        <v>1066.6244084441046</v>
      </c>
      <c r="AE61">
        <f>'IDT-1'!B61</f>
        <v>0</v>
      </c>
      <c r="AF61" s="24"/>
      <c r="AG61">
        <f t="shared" si="2"/>
        <v>1066.6244084441046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86.3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646.113346484315</v>
      </c>
      <c r="P62" s="36">
        <v>57.765217705510388</v>
      </c>
      <c r="Q62" s="36">
        <v>14.439999999999996</v>
      </c>
      <c r="R62" s="38">
        <v>46.999999999999993</v>
      </c>
      <c r="S62" s="38">
        <v>0</v>
      </c>
      <c r="T62" s="37">
        <f>SUMPRODUCT(LTA!J62:AN62,LTA!J$101:AN$101,LTA!J$103:AN$103)</f>
        <v>521.29999999999995</v>
      </c>
      <c r="U62" s="37">
        <f>SUMPRODUCT(LTA!J62:AN62,LTA!J$102:AN$102,LTA!J$103:AN$103)</f>
        <v>44.5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-76</v>
      </c>
      <c r="AA62" s="75">
        <f>STOA!H62</f>
        <v>0.96</v>
      </c>
      <c r="AB62" s="75">
        <f>-STOA!N62</f>
        <v>-257.65999999999997</v>
      </c>
      <c r="AC62">
        <f t="shared" si="0"/>
        <v>15.164110296951693</v>
      </c>
      <c r="AD62">
        <f t="shared" si="1"/>
        <v>1041.6102538928737</v>
      </c>
      <c r="AE62">
        <f>'IDT-1'!B62</f>
        <v>0</v>
      </c>
      <c r="AF62" s="24"/>
      <c r="AG62">
        <f t="shared" si="2"/>
        <v>1041.6102538928737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86.3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639.14571466163375</v>
      </c>
      <c r="P63" s="36">
        <v>57.765217705510388</v>
      </c>
      <c r="Q63" s="36">
        <v>14.439999999999996</v>
      </c>
      <c r="R63" s="38">
        <v>46.999999999999993</v>
      </c>
      <c r="S63" s="38">
        <v>0</v>
      </c>
      <c r="T63" s="37">
        <f>SUMPRODUCT(LTA!J63:AN63,LTA!J$101:AN$101,LTA!J$103:AN$103)</f>
        <v>510.91</v>
      </c>
      <c r="U63" s="37">
        <f>SUMPRODUCT(LTA!J63:AN63,LTA!J$102:AN$102,LTA!J$103:AN$103)</f>
        <v>45.5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-84</v>
      </c>
      <c r="AA63" s="75">
        <f>STOA!H63</f>
        <v>0.77</v>
      </c>
      <c r="AB63" s="75">
        <f>-STOA!N63</f>
        <v>-257.65999999999997</v>
      </c>
      <c r="AC63">
        <f t="shared" si="0"/>
        <v>15.143706397789616</v>
      </c>
      <c r="AD63">
        <f t="shared" si="1"/>
        <v>1011.0830259693544</v>
      </c>
      <c r="AE63">
        <f>'IDT-1'!B63</f>
        <v>0</v>
      </c>
      <c r="AF63" s="24"/>
      <c r="AG63">
        <f t="shared" si="2"/>
        <v>1011.0830259693544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86.3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643.23784448737592</v>
      </c>
      <c r="P64" s="36">
        <v>57.765217705510388</v>
      </c>
      <c r="Q64" s="36">
        <v>14.439999999999996</v>
      </c>
      <c r="R64" s="38">
        <v>46.999999999999993</v>
      </c>
      <c r="S64" s="38">
        <v>0</v>
      </c>
      <c r="T64" s="37">
        <f>SUMPRODUCT(LTA!J64:AN64,LTA!J$101:AN$101,LTA!J$103:AN$103)</f>
        <v>487.68</v>
      </c>
      <c r="U64" s="37">
        <f>SUMPRODUCT(LTA!J64:AN64,LTA!J$102:AN$102,LTA!J$103:AN$103)</f>
        <v>46.46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-88</v>
      </c>
      <c r="AA64" s="75">
        <f>STOA!H64</f>
        <v>0.77</v>
      </c>
      <c r="AB64" s="75">
        <f>-STOA!N64</f>
        <v>-257.65999999999997</v>
      </c>
      <c r="AC64">
        <f t="shared" si="0"/>
        <v>14.880887237902293</v>
      </c>
      <c r="AD64">
        <f t="shared" si="1"/>
        <v>1006.1679749549839</v>
      </c>
      <c r="AE64">
        <f>'IDT-1'!B64</f>
        <v>0</v>
      </c>
      <c r="AF64" s="24"/>
      <c r="AG64">
        <f t="shared" si="2"/>
        <v>1006.1679749549839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86.3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647.61124843331197</v>
      </c>
      <c r="P65" s="36">
        <v>57.765217705510388</v>
      </c>
      <c r="Q65" s="36">
        <v>14.439999999999996</v>
      </c>
      <c r="R65" s="38">
        <v>46.999999999999993</v>
      </c>
      <c r="S65" s="38">
        <v>0</v>
      </c>
      <c r="T65" s="37">
        <f>SUMPRODUCT(LTA!J65:AN65,LTA!J$101:AN$101,LTA!J$103:AN$103)</f>
        <v>430.9</v>
      </c>
      <c r="U65" s="37">
        <f>SUMPRODUCT(LTA!J65:AN65,LTA!J$102:AN$102,LTA!J$103:AN$103)</f>
        <v>46.46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-74</v>
      </c>
      <c r="AA65" s="75">
        <f>STOA!H65</f>
        <v>0.77</v>
      </c>
      <c r="AB65" s="75">
        <f>-STOA!N65</f>
        <v>-257.65999999999997</v>
      </c>
      <c r="AC65">
        <f t="shared" si="0"/>
        <v>14.084883206602813</v>
      </c>
      <c r="AD65">
        <f t="shared" si="1"/>
        <v>996.55738293221941</v>
      </c>
      <c r="AE65">
        <f>'IDT-1'!B65</f>
        <v>0</v>
      </c>
      <c r="AF65" s="24"/>
      <c r="AG65">
        <f t="shared" si="2"/>
        <v>996.55738293221941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86.3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653.43063872212576</v>
      </c>
      <c r="P66" s="36">
        <v>57.765217705510388</v>
      </c>
      <c r="Q66" s="36">
        <v>14.439999999999996</v>
      </c>
      <c r="R66" s="38">
        <v>46.999999999999993</v>
      </c>
      <c r="S66" s="38">
        <v>0</v>
      </c>
      <c r="T66" s="37">
        <f>SUMPRODUCT(LTA!J66:AN66,LTA!J$101:AN$101,LTA!J$103:AN$103)</f>
        <v>386</v>
      </c>
      <c r="U66" s="37">
        <f>SUMPRODUCT(LTA!J66:AN66,LTA!J$102:AN$102,LTA!J$103:AN$103)</f>
        <v>46.46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-48</v>
      </c>
      <c r="AA66" s="75">
        <f>STOA!H66</f>
        <v>0.77</v>
      </c>
      <c r="AB66" s="75">
        <f>-STOA!N66</f>
        <v>-257.65999999999997</v>
      </c>
      <c r="AC66">
        <f t="shared" si="0"/>
        <v>13.536355984181736</v>
      </c>
      <c r="AD66">
        <f t="shared" si="1"/>
        <v>984.02530044345451</v>
      </c>
      <c r="AE66">
        <f>'IDT-1'!B66</f>
        <v>0</v>
      </c>
      <c r="AF66" s="24"/>
      <c r="AG66">
        <f t="shared" si="2"/>
        <v>984.02530044345451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86.3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653.43063872212576</v>
      </c>
      <c r="P67" s="36">
        <v>57.765217705510388</v>
      </c>
      <c r="Q67" s="36">
        <v>14.439999999999996</v>
      </c>
      <c r="R67" s="38">
        <v>46.999999999999993</v>
      </c>
      <c r="S67" s="38">
        <v>0</v>
      </c>
      <c r="T67" s="37">
        <f>SUMPRODUCT(LTA!J67:AN67,LTA!J$101:AN$101,LTA!J$103:AN$103)</f>
        <v>368.59000000000003</v>
      </c>
      <c r="U67" s="37">
        <f>SUMPRODUCT(LTA!J67:AN67,LTA!J$102:AN$102,LTA!J$103:AN$103)</f>
        <v>70.259999999999991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-7</v>
      </c>
      <c r="AA67" s="75">
        <f>STOA!H67</f>
        <v>0.53</v>
      </c>
      <c r="AB67" s="75">
        <f>-STOA!N67</f>
        <v>-257.65999999999997</v>
      </c>
      <c r="AC67">
        <f t="shared" si="0"/>
        <v>13.442886517461282</v>
      </c>
      <c r="AD67">
        <f t="shared" si="1"/>
        <v>1055.3387699101747</v>
      </c>
      <c r="AE67">
        <f>'IDT-1'!B67</f>
        <v>0</v>
      </c>
      <c r="AF67" s="24"/>
      <c r="AG67">
        <f t="shared" si="2"/>
        <v>1055.3387699101747</v>
      </c>
      <c r="AI67" s="34">
        <f>PXIL!H67</f>
        <v>0</v>
      </c>
      <c r="AJ67" s="34">
        <f>PXIL!N67</f>
        <v>0</v>
      </c>
      <c r="AK67" s="34">
        <f>RTM_IEX!H67</f>
        <v>24.07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86.3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660.39827054480702</v>
      </c>
      <c r="P68" s="36">
        <v>57.765217705510388</v>
      </c>
      <c r="Q68" s="36">
        <v>14.439999999999996</v>
      </c>
      <c r="R68" s="38">
        <v>46.999999999999993</v>
      </c>
      <c r="S68" s="38">
        <v>0</v>
      </c>
      <c r="T68" s="37">
        <f>SUMPRODUCT(LTA!J68:AN68,LTA!J$101:AN$101,LTA!J$103:AN$103)</f>
        <v>332.1</v>
      </c>
      <c r="U68" s="37">
        <f>SUMPRODUCT(LTA!J68:AN68,LTA!J$102:AN$102,LTA!J$103:AN$103)</f>
        <v>69.09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13.239004520697581</v>
      </c>
      <c r="AD68">
        <f t="shared" ref="AD68:AD98" si="4">SUM(B68:AB68,AI68:AV68)-AC68</f>
        <v>1045.3302837296199</v>
      </c>
      <c r="AE68">
        <f>'IDT-1'!B68</f>
        <v>0</v>
      </c>
      <c r="AF68" s="24"/>
      <c r="AG68">
        <f t="shared" ref="AG68:AG98" si="5">SUM(AD68:AF68)</f>
        <v>1045.3302837296199</v>
      </c>
      <c r="AI68" s="34">
        <f>PXIL!H68</f>
        <v>0</v>
      </c>
      <c r="AJ68" s="34">
        <f>PXIL!N68</f>
        <v>0</v>
      </c>
      <c r="AK68" s="34">
        <f>RTM_IEX!H68</f>
        <v>37.549999999999997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86.3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755.39316172821486</v>
      </c>
      <c r="P69" s="36">
        <v>57.765217705510388</v>
      </c>
      <c r="Q69" s="36">
        <v>14.439999999999996</v>
      </c>
      <c r="R69" s="38">
        <v>46.999999999999993</v>
      </c>
      <c r="S69" s="38">
        <v>0</v>
      </c>
      <c r="T69" s="37">
        <f>SUMPRODUCT(LTA!J69:AN69,LTA!J$101:AN$101,LTA!J$103:AN$103)</f>
        <v>268.11</v>
      </c>
      <c r="U69" s="37">
        <f>SUMPRODUCT(LTA!J69:AN69,LTA!J$102:AN$102,LTA!J$103:AN$103)</f>
        <v>50.89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13.063485606638208</v>
      </c>
      <c r="AD69">
        <f t="shared" si="4"/>
        <v>1024.6106938270873</v>
      </c>
      <c r="AE69">
        <f>'IDT-1'!B69</f>
        <v>0</v>
      </c>
      <c r="AF69" s="24"/>
      <c r="AG69">
        <f t="shared" si="5"/>
        <v>1024.6106938270873</v>
      </c>
      <c r="AI69" s="34">
        <f>PXIL!H69</f>
        <v>0</v>
      </c>
      <c r="AJ69" s="34">
        <f>PXIL!N69</f>
        <v>0</v>
      </c>
      <c r="AK69" s="34">
        <f>RTM_IEX!H69</f>
        <v>3.85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86.3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761.37407044858878</v>
      </c>
      <c r="P70" s="36">
        <v>57.765217705510388</v>
      </c>
      <c r="Q70" s="36">
        <v>14.44</v>
      </c>
      <c r="R70" s="38">
        <v>46.999999999999993</v>
      </c>
      <c r="S70" s="38">
        <v>0</v>
      </c>
      <c r="T70" s="37">
        <f>SUMPRODUCT(LTA!J70:AN70,LTA!J$101:AN$101,LTA!J$103:AN$103)</f>
        <v>237.98000000000002</v>
      </c>
      <c r="U70" s="37">
        <f>SUMPRODUCT(LTA!J70:AN70,LTA!J$102:AN$102,LTA!J$103:AN$103)</f>
        <v>51.85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13.184117239889348</v>
      </c>
      <c r="AD70">
        <f t="shared" si="4"/>
        <v>1038.8509709142099</v>
      </c>
      <c r="AE70">
        <f>'IDT-1'!B70</f>
        <v>0</v>
      </c>
      <c r="AF70" s="24"/>
      <c r="AG70">
        <f t="shared" si="5"/>
        <v>1038.8509709142099</v>
      </c>
      <c r="AI70" s="34">
        <f>PXIL!H70</f>
        <v>0</v>
      </c>
      <c r="AJ70" s="34">
        <f>PXIL!N70</f>
        <v>0</v>
      </c>
      <c r="AK70" s="34">
        <f>RTM_IEX!H70</f>
        <v>41.4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86.3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781.17656000683564</v>
      </c>
      <c r="P71" s="36">
        <v>57.764138128671739</v>
      </c>
      <c r="Q71" s="36">
        <v>14.439999999999996</v>
      </c>
      <c r="R71" s="38">
        <v>46.195</v>
      </c>
      <c r="S71" s="38">
        <v>0</v>
      </c>
      <c r="T71" s="37">
        <f>SUMPRODUCT(LTA!J71:AN71,LTA!J$101:AN$101,LTA!J$103:AN$103)</f>
        <v>175.34</v>
      </c>
      <c r="U71" s="37">
        <f>SUMPRODUCT(LTA!J71:AN71,LTA!J$102:AN$102,LTA!J$103:AN$103)</f>
        <v>52.81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13.57762708373318</v>
      </c>
      <c r="AD71">
        <f t="shared" si="4"/>
        <v>1085.3038710517742</v>
      </c>
      <c r="AE71">
        <f>'IDT-1'!B71</f>
        <v>0</v>
      </c>
      <c r="AF71" s="24"/>
      <c r="AG71">
        <f t="shared" si="5"/>
        <v>1085.3038710517742</v>
      </c>
      <c r="AI71" s="34">
        <f>PXIL!H71</f>
        <v>0</v>
      </c>
      <c r="AJ71" s="34">
        <f>PXIL!N71</f>
        <v>0</v>
      </c>
      <c r="AK71" s="34">
        <f>RTM_IEX!H71</f>
        <v>130.93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86.3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832.19202502253438</v>
      </c>
      <c r="P72" s="36">
        <v>57.763474494706443</v>
      </c>
      <c r="Q72" s="36">
        <v>14.439999999999996</v>
      </c>
      <c r="R72" s="38">
        <v>24.02</v>
      </c>
      <c r="S72" s="38">
        <v>0</v>
      </c>
      <c r="T72" s="37">
        <f>SUMPRODUCT(LTA!J72:AN72,LTA!J$101:AN$101,LTA!J$103:AN$103)</f>
        <v>141.16</v>
      </c>
      <c r="U72" s="37">
        <f>SUMPRODUCT(LTA!J72:AN72,LTA!J$102:AN$102,LTA!J$103:AN$103)</f>
        <v>52.81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13.66212941533974</v>
      </c>
      <c r="AD72">
        <f t="shared" si="4"/>
        <v>1095.2791701019012</v>
      </c>
      <c r="AE72">
        <f>'IDT-1'!B72</f>
        <v>0</v>
      </c>
      <c r="AF72" s="24"/>
      <c r="AG72">
        <f t="shared" si="5"/>
        <v>1095.2791701019012</v>
      </c>
      <c r="AI72" s="34">
        <f>PXIL!H72</f>
        <v>0</v>
      </c>
      <c r="AJ72" s="34">
        <f>PXIL!N72</f>
        <v>0</v>
      </c>
      <c r="AK72" s="34">
        <f>RTM_IEX!H72</f>
        <v>146.33000000000001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86.3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858.74490587881439</v>
      </c>
      <c r="P73" s="36">
        <v>106.12</v>
      </c>
      <c r="Q73" s="36">
        <v>14.44</v>
      </c>
      <c r="R73" s="38">
        <v>10.91</v>
      </c>
      <c r="S73" s="38">
        <v>0</v>
      </c>
      <c r="T73" s="37">
        <f>SUMPRODUCT(LTA!J73:AN73,LTA!J$101:AN$101,LTA!J$103:AN$103)</f>
        <v>109.31</v>
      </c>
      <c r="U73" s="37">
        <f>SUMPRODUCT(LTA!J73:AN73,LTA!J$102:AN$102,LTA!J$103:AN$103)</f>
        <v>52.28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13.933528428776958</v>
      </c>
      <c r="AD73">
        <f t="shared" si="4"/>
        <v>1127.3171774500374</v>
      </c>
      <c r="AE73">
        <f>'IDT-1'!B73</f>
        <v>0</v>
      </c>
      <c r="AF73" s="24"/>
      <c r="AG73">
        <f t="shared" si="5"/>
        <v>1127.3171774500374</v>
      </c>
      <c r="AI73" s="34">
        <f>PXIL!H73</f>
        <v>0</v>
      </c>
      <c r="AJ73" s="34">
        <f>PXIL!N73</f>
        <v>0</v>
      </c>
      <c r="AK73" s="34">
        <f>RTM_IEX!H73</f>
        <v>149.22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86.3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934.5000343252741</v>
      </c>
      <c r="P74" s="36">
        <v>117.67451708253358</v>
      </c>
      <c r="Q74" s="36">
        <v>14.439999999999996</v>
      </c>
      <c r="R74" s="38">
        <v>2.62</v>
      </c>
      <c r="S74" s="38">
        <v>0</v>
      </c>
      <c r="T74" s="37">
        <f>SUMPRODUCT(LTA!J74:AN74,LTA!J$101:AN$101,LTA!J$103:AN$103)</f>
        <v>81.93</v>
      </c>
      <c r="U74" s="37">
        <f>SUMPRODUCT(LTA!J74:AN74,LTA!J$102:AN$102,LTA!J$103:AN$103)</f>
        <v>52.28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14.1085814512205</v>
      </c>
      <c r="AD74">
        <f t="shared" si="4"/>
        <v>1147.9817699565872</v>
      </c>
      <c r="AE74">
        <f>'IDT-1'!B74</f>
        <v>0</v>
      </c>
      <c r="AF74" s="24"/>
      <c r="AG74">
        <f t="shared" si="5"/>
        <v>1147.9817699565872</v>
      </c>
      <c r="AI74" s="34">
        <f>PXIL!H74</f>
        <v>0</v>
      </c>
      <c r="AJ74" s="34">
        <f>PXIL!N74</f>
        <v>0</v>
      </c>
      <c r="AK74" s="34">
        <f>RTM_IEX!H74</f>
        <v>118.42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86.3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999.1713316737488</v>
      </c>
      <c r="P75" s="36">
        <v>117.67451708253358</v>
      </c>
      <c r="Q75" s="36">
        <v>28.859999999999996</v>
      </c>
      <c r="R75" s="38">
        <v>0</v>
      </c>
      <c r="S75" s="38">
        <v>0</v>
      </c>
      <c r="T75" s="37">
        <f>SUMPRODUCT(LTA!J75:AN75,LTA!J$101:AN$101,LTA!J$103:AN$103)</f>
        <v>55.45</v>
      </c>
      <c r="U75" s="37">
        <f>SUMPRODUCT(LTA!J75:AN75,LTA!J$102:AN$102,LTA!J$103:AN$103)</f>
        <v>54.38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15.076452377991657</v>
      </c>
      <c r="AD75">
        <f t="shared" si="4"/>
        <v>1157.5751963782907</v>
      </c>
      <c r="AE75">
        <f>'IDT-1'!B75</f>
        <v>0</v>
      </c>
      <c r="AF75" s="24"/>
      <c r="AG75">
        <f t="shared" si="5"/>
        <v>1157.5751963782907</v>
      </c>
      <c r="AI75" s="34">
        <f>PXIL!H75</f>
        <v>0</v>
      </c>
      <c r="AJ75" s="34">
        <f>PXIL!N75</f>
        <v>0</v>
      </c>
      <c r="AK75" s="34">
        <f>RTM_IEX!H75</f>
        <v>129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86.3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1065.5671657127104</v>
      </c>
      <c r="P76" s="36">
        <v>117.67451708253358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37.01</v>
      </c>
      <c r="U76" s="37">
        <f>SUMPRODUCT(LTA!J76:AN76,LTA!J$102:AN$102,LTA!J$103:AN$103)</f>
        <v>55.56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15.348829383918936</v>
      </c>
      <c r="AD76">
        <f t="shared" si="4"/>
        <v>1189.7286534113252</v>
      </c>
      <c r="AE76">
        <f>'IDT-1'!B76</f>
        <v>0</v>
      </c>
      <c r="AF76" s="24"/>
      <c r="AG76">
        <f t="shared" si="5"/>
        <v>1189.7286534113252</v>
      </c>
      <c r="AI76" s="34">
        <f>PXIL!H76</f>
        <v>0</v>
      </c>
      <c r="AJ76" s="34">
        <f>PXIL!N76</f>
        <v>0</v>
      </c>
      <c r="AK76" s="34">
        <f>RTM_IEX!H76</f>
        <v>103.01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86.3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1056.2802764573039</v>
      </c>
      <c r="P77" s="36">
        <v>117.67451708253358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27.799999999999997</v>
      </c>
      <c r="U77" s="37">
        <f>SUMPRODUCT(LTA!J77:AN77,LTA!J$102:AN$102,LTA!J$103:AN$103)</f>
        <v>55.89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15.357927514173523</v>
      </c>
      <c r="AD77">
        <f t="shared" si="4"/>
        <v>1190.8026660256642</v>
      </c>
      <c r="AE77">
        <f>'IDT-1'!B77</f>
        <v>36</v>
      </c>
      <c r="AF77" s="24"/>
      <c r="AG77">
        <f t="shared" si="5"/>
        <v>1226.8026660256642</v>
      </c>
      <c r="AI77" s="34">
        <f>PXIL!H77</f>
        <v>0</v>
      </c>
      <c r="AJ77" s="34">
        <f>PXIL!N77</f>
        <v>0</v>
      </c>
      <c r="AK77" s="34">
        <f>RTM_IEX!H77</f>
        <v>122.26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86.3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1056.2802764573039</v>
      </c>
      <c r="P78" s="36">
        <v>117.67451708253358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21.18</v>
      </c>
      <c r="U78" s="37">
        <f>SUMPRODUCT(LTA!J78:AN78,LTA!J$102:AN$102,LTA!J$103:AN$103)</f>
        <v>56.11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15.288039514173523</v>
      </c>
      <c r="AD78">
        <f t="shared" si="4"/>
        <v>1182.552554025664</v>
      </c>
      <c r="AE78">
        <f>'IDT-1'!B78</f>
        <v>47</v>
      </c>
      <c r="AF78" s="24"/>
      <c r="AG78">
        <f t="shared" si="5"/>
        <v>1229.552554025664</v>
      </c>
      <c r="AI78" s="34">
        <f>PXIL!H78</f>
        <v>0</v>
      </c>
      <c r="AJ78" s="34">
        <f>PXIL!N78</f>
        <v>0</v>
      </c>
      <c r="AK78" s="34">
        <f>RTM_IEX!H78</f>
        <v>120.34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86.3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1052.3994113311871</v>
      </c>
      <c r="P79" s="36">
        <v>117.67451708253358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20.47</v>
      </c>
      <c r="U79" s="37">
        <f>SUMPRODUCT(LTA!J79:AN79,LTA!J$102:AN$102,LTA!J$103:AN$103)</f>
        <v>55.94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15.23267624711414</v>
      </c>
      <c r="AD79">
        <f t="shared" si="4"/>
        <v>1176.0170521666071</v>
      </c>
      <c r="AE79">
        <f>'IDT-1'!B79</f>
        <v>50</v>
      </c>
      <c r="AF79" s="24"/>
      <c r="AG79">
        <f t="shared" si="5"/>
        <v>1226.0170521666071</v>
      </c>
      <c r="AI79" s="34">
        <f>PXIL!H79</f>
        <v>0</v>
      </c>
      <c r="AJ79" s="34">
        <f>PXIL!N79</f>
        <v>0</v>
      </c>
      <c r="AK79" s="34">
        <f>RTM_IEX!H79</f>
        <v>118.41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86.3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974.6241532727098</v>
      </c>
      <c r="P80" s="36">
        <v>117.67451708253358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20.47</v>
      </c>
      <c r="U80" s="37">
        <f>SUMPRODUCT(LTA!J80:AN80,LTA!J$102:AN$102,LTA!J$103:AN$103)</f>
        <v>55.769999999999996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14.642616079422933</v>
      </c>
      <c r="AD80">
        <f t="shared" si="4"/>
        <v>1106.3618542758206</v>
      </c>
      <c r="AE80">
        <f>'IDT-1'!B80</f>
        <v>109</v>
      </c>
      <c r="AF80" s="24"/>
      <c r="AG80">
        <f t="shared" si="5"/>
        <v>1215.3618542758206</v>
      </c>
      <c r="AI80" s="34">
        <f>PXIL!H80</f>
        <v>0</v>
      </c>
      <c r="AJ80" s="34">
        <f>PXIL!N80</f>
        <v>0</v>
      </c>
      <c r="AK80" s="34">
        <f>RTM_IEX!H80</f>
        <v>126.11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86.3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957.83580594869352</v>
      </c>
      <c r="P81" s="36">
        <v>117.67451708253358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21.87</v>
      </c>
      <c r="U81" s="37">
        <f>SUMPRODUCT(LTA!J81:AN81,LTA!J$102:AN$102,LTA!J$103:AN$103)</f>
        <v>55.429999999999993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14.510581961901194</v>
      </c>
      <c r="AD81">
        <f t="shared" si="4"/>
        <v>1090.7755410693262</v>
      </c>
      <c r="AE81">
        <f>'IDT-1'!B81</f>
        <v>113</v>
      </c>
      <c r="AF81" s="24"/>
      <c r="AG81">
        <f t="shared" si="5"/>
        <v>1203.7755410693262</v>
      </c>
      <c r="AI81" s="34">
        <f>PXIL!H81</f>
        <v>0</v>
      </c>
      <c r="AJ81" s="34">
        <f>PXIL!N81</f>
        <v>0</v>
      </c>
      <c r="AK81" s="34">
        <f>RTM_IEX!H81</f>
        <v>126.12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86.3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931.07372553039374</v>
      </c>
      <c r="P82" s="36">
        <v>117.67451708253358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23.28</v>
      </c>
      <c r="U82" s="37">
        <f>SUMPRODUCT(LTA!J82:AN82,LTA!J$102:AN$102,LTA!J$103:AN$103)</f>
        <v>55.3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14.320724486387476</v>
      </c>
      <c r="AD82">
        <f t="shared" si="4"/>
        <v>1068.36331812654</v>
      </c>
      <c r="AE82">
        <f>'IDT-1'!B82</f>
        <v>115</v>
      </c>
      <c r="AF82" s="24"/>
      <c r="AG82">
        <f t="shared" si="5"/>
        <v>1183.36331812654</v>
      </c>
      <c r="AI82" s="34">
        <f>PXIL!H82</f>
        <v>0</v>
      </c>
      <c r="AJ82" s="34">
        <f>PXIL!N82</f>
        <v>0</v>
      </c>
      <c r="AK82" s="34">
        <f>RTM_IEX!H82</f>
        <v>129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86.3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908.92117760178576</v>
      </c>
      <c r="P83" s="36">
        <v>117.67451708253358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24.99</v>
      </c>
      <c r="U83" s="37">
        <f>SUMPRODUCT(LTA!J83:AN83,LTA!J$102:AN$102,LTA!J$103:AN$103)</f>
        <v>55.599999999999994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14.418395083787168</v>
      </c>
      <c r="AD83">
        <f t="shared" si="4"/>
        <v>1079.8930996005324</v>
      </c>
      <c r="AE83">
        <f>'IDT-1'!B83</f>
        <v>107</v>
      </c>
      <c r="AF83" s="24"/>
      <c r="AG83">
        <f t="shared" si="5"/>
        <v>1186.8930996005324</v>
      </c>
      <c r="AI83" s="34">
        <f>PXIL!H83</f>
        <v>0</v>
      </c>
      <c r="AJ83" s="34">
        <f>PXIL!N83</f>
        <v>0</v>
      </c>
      <c r="AK83" s="34">
        <f>RTM_IEX!H83</f>
        <v>160.77000000000001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86.3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902.98022395980229</v>
      </c>
      <c r="P84" s="36">
        <v>117.67451708253358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26.7</v>
      </c>
      <c r="U84" s="37">
        <f>SUMPRODUCT(LTA!J84:AN84,LTA!J$102:AN$102,LTA!J$103:AN$103)</f>
        <v>56.120000000000005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14.362947073194508</v>
      </c>
      <c r="AD84">
        <f t="shared" si="4"/>
        <v>1073.3475939691418</v>
      </c>
      <c r="AE84">
        <f>'IDT-1'!B84</f>
        <v>105</v>
      </c>
      <c r="AF84" s="24"/>
      <c r="AG84">
        <f t="shared" si="5"/>
        <v>1178.3475939691418</v>
      </c>
      <c r="AI84" s="34">
        <f>PXIL!H84</f>
        <v>0</v>
      </c>
      <c r="AJ84" s="34">
        <f>PXIL!N84</f>
        <v>0</v>
      </c>
      <c r="AK84" s="34">
        <f>RTM_IEX!H84</f>
        <v>157.88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86.3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895.01488056690926</v>
      </c>
      <c r="P85" s="36">
        <v>117.67451708253358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30.65</v>
      </c>
      <c r="U85" s="37">
        <f>SUMPRODUCT(LTA!J85:AN85,LTA!J$102:AN$102,LTA!J$103:AN$103)</f>
        <v>57.099999999999994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14.345514188694207</v>
      </c>
      <c r="AD85">
        <f t="shared" si="4"/>
        <v>1071.2896834607488</v>
      </c>
      <c r="AE85">
        <f>'IDT-1'!B85</f>
        <v>97</v>
      </c>
      <c r="AF85" s="24"/>
      <c r="AG85">
        <f t="shared" si="5"/>
        <v>1168.2896834607488</v>
      </c>
      <c r="AI85" s="34">
        <f>PXIL!H85</f>
        <v>0</v>
      </c>
      <c r="AJ85" s="34">
        <f>PXIL!N85</f>
        <v>0</v>
      </c>
      <c r="AK85" s="34">
        <f>RTM_IEX!H85</f>
        <v>158.84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86.3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886.97559720369452</v>
      </c>
      <c r="P86" s="36">
        <v>117.67451708253358</v>
      </c>
      <c r="Q86" s="36">
        <v>38.146645757100536</v>
      </c>
      <c r="R86" s="38">
        <v>0</v>
      </c>
      <c r="S86" s="38">
        <v>0</v>
      </c>
      <c r="T86" s="37">
        <f>SUMPRODUCT(LTA!J86:AN86,LTA!J$101:AN$101,LTA!J$103:AN$103)</f>
        <v>30.77</v>
      </c>
      <c r="U86" s="37">
        <f>SUMPRODUCT(LTA!J86:AN86,LTA!J$102:AN$102,LTA!J$103:AN$103)</f>
        <v>57.7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14.308364032802846</v>
      </c>
      <c r="AD86">
        <f t="shared" si="4"/>
        <v>1066.9041960105258</v>
      </c>
      <c r="AE86">
        <f>'IDT-1'!B86</f>
        <v>84</v>
      </c>
      <c r="AF86" s="24"/>
      <c r="AG86">
        <f t="shared" si="5"/>
        <v>1150.9041960105258</v>
      </c>
      <c r="AI86" s="34">
        <f>PXIL!H86</f>
        <v>0</v>
      </c>
      <c r="AJ86" s="34">
        <f>PXIL!N86</f>
        <v>0</v>
      </c>
      <c r="AK86" s="34">
        <f>RTM_IEX!H86</f>
        <v>161.72999999999999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86.3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881.30535001126225</v>
      </c>
      <c r="P87" s="36">
        <v>117.67451708253358</v>
      </c>
      <c r="Q87" s="36">
        <v>38.146645757100536</v>
      </c>
      <c r="R87" s="38">
        <v>0</v>
      </c>
      <c r="S87" s="38">
        <v>0</v>
      </c>
      <c r="T87" s="37">
        <f>SUMPRODUCT(LTA!J87:AN87,LTA!J$101:AN$101,LTA!J$103:AN$103)</f>
        <v>31.34</v>
      </c>
      <c r="U87" s="37">
        <f>SUMPRODUCT(LTA!J87:AN87,LTA!J$102:AN$102,LTA!J$103:AN$103)</f>
        <v>53.24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14.284673956386415</v>
      </c>
      <c r="AD87">
        <f t="shared" si="4"/>
        <v>1064.10763889451</v>
      </c>
      <c r="AE87">
        <f>'IDT-1'!B87</f>
        <v>74</v>
      </c>
      <c r="AF87" s="24"/>
      <c r="AG87">
        <f t="shared" si="5"/>
        <v>1138.10763889451</v>
      </c>
      <c r="AI87" s="34">
        <f>PXIL!H87</f>
        <v>0</v>
      </c>
      <c r="AJ87" s="34">
        <f>PXIL!N87</f>
        <v>0</v>
      </c>
      <c r="AK87" s="34">
        <f>RTM_IEX!H87</f>
        <v>168.47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86.3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872.72896335935752</v>
      </c>
      <c r="P88" s="36">
        <v>117.67451708253358</v>
      </c>
      <c r="Q88" s="36">
        <v>38.146645757100536</v>
      </c>
      <c r="R88" s="38">
        <v>0</v>
      </c>
      <c r="S88" s="38">
        <v>0</v>
      </c>
      <c r="T88" s="37">
        <f>SUMPRODUCT(LTA!J88:AN88,LTA!J$101:AN$101,LTA!J$103:AN$103)</f>
        <v>33.18</v>
      </c>
      <c r="U88" s="37">
        <f>SUMPRODUCT(LTA!J88:AN88,LTA!J$102:AN$102,LTA!J$103:AN$103)</f>
        <v>54.430000000000007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14.205828308510418</v>
      </c>
      <c r="AD88">
        <f t="shared" si="4"/>
        <v>1054.8000978904813</v>
      </c>
      <c r="AE88">
        <f>'IDT-1'!B88</f>
        <v>62</v>
      </c>
      <c r="AF88" s="24"/>
      <c r="AG88">
        <f t="shared" si="5"/>
        <v>1116.8000978904813</v>
      </c>
      <c r="AI88" s="34">
        <f>PXIL!H88</f>
        <v>0</v>
      </c>
      <c r="AJ88" s="34">
        <f>PXIL!N88</f>
        <v>0</v>
      </c>
      <c r="AK88" s="34">
        <f>RTM_IEX!H88</f>
        <v>164.63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86.3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872.72896335935752</v>
      </c>
      <c r="P89" s="36">
        <v>117.67451708253358</v>
      </c>
      <c r="Q89" s="36">
        <v>38.146645757100536</v>
      </c>
      <c r="R89" s="38">
        <v>0</v>
      </c>
      <c r="S89" s="38">
        <v>0</v>
      </c>
      <c r="T89" s="37">
        <f>SUMPRODUCT(LTA!J89:AN89,LTA!J$101:AN$101,LTA!J$103:AN$103)</f>
        <v>34.840000000000003</v>
      </c>
      <c r="U89" s="37">
        <f>SUMPRODUCT(LTA!J89:AN89,LTA!J$102:AN$102,LTA!J$103:AN$103)</f>
        <v>57.12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14.201880308510416</v>
      </c>
      <c r="AD89">
        <f t="shared" si="4"/>
        <v>1054.3340458904811</v>
      </c>
      <c r="AE89">
        <f>'IDT-1'!B89</f>
        <v>32</v>
      </c>
      <c r="AF89" s="24"/>
      <c r="AG89">
        <f t="shared" si="5"/>
        <v>1086.3340458904811</v>
      </c>
      <c r="AI89" s="34">
        <f>PXIL!H89</f>
        <v>0</v>
      </c>
      <c r="AJ89" s="34">
        <f>PXIL!N89</f>
        <v>0</v>
      </c>
      <c r="AK89" s="34">
        <f>RTM_IEX!H89</f>
        <v>159.81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86.3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872.72896335935752</v>
      </c>
      <c r="P90" s="36">
        <v>117.67451708253358</v>
      </c>
      <c r="Q90" s="36">
        <v>38.146645757100536</v>
      </c>
      <c r="R90" s="38">
        <v>0</v>
      </c>
      <c r="S90" s="38">
        <v>0</v>
      </c>
      <c r="T90" s="37">
        <f>SUMPRODUCT(LTA!J90:AN90,LTA!J$101:AN$101,LTA!J$103:AN$103)</f>
        <v>36.69</v>
      </c>
      <c r="U90" s="37">
        <f>SUMPRODUCT(LTA!J90:AN90,LTA!J$102:AN$102,LTA!J$103:AN$103)</f>
        <v>59.09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14.153076308510418</v>
      </c>
      <c r="AD90">
        <f t="shared" si="4"/>
        <v>1048.5728498904814</v>
      </c>
      <c r="AE90">
        <f>'IDT-1'!B90</f>
        <v>8</v>
      </c>
      <c r="AF90" s="24"/>
      <c r="AG90">
        <f t="shared" si="5"/>
        <v>1056.5728498904814</v>
      </c>
      <c r="AI90" s="34">
        <f>PXIL!H90</f>
        <v>0</v>
      </c>
      <c r="AJ90" s="34">
        <f>PXIL!N90</f>
        <v>0</v>
      </c>
      <c r="AK90" s="34">
        <f>RTM_IEX!H90</f>
        <v>150.18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86.3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857.18494557794611</v>
      </c>
      <c r="P91" s="36">
        <v>117.67451708253358</v>
      </c>
      <c r="Q91" s="36">
        <v>38.146645757100536</v>
      </c>
      <c r="R91" s="38">
        <v>0</v>
      </c>
      <c r="S91" s="38">
        <v>0</v>
      </c>
      <c r="T91" s="37">
        <f>SUMPRODUCT(LTA!J91:AN91,LTA!J$101:AN$101,LTA!J$103:AN$103)</f>
        <v>37.28</v>
      </c>
      <c r="U91" s="37">
        <f>SUMPRODUCT(LTA!J91:AN91,LTA!J$102:AN$102,LTA!J$103:AN$103)</f>
        <v>59.11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14.528787943575763</v>
      </c>
      <c r="AD91">
        <f t="shared" si="4"/>
        <v>983.48312047400441</v>
      </c>
      <c r="AE91">
        <f>'IDT-1'!B91</f>
        <v>41</v>
      </c>
      <c r="AF91" s="24"/>
      <c r="AG91">
        <f t="shared" si="5"/>
        <v>1024.4831204740044</v>
      </c>
      <c r="AI91" s="34">
        <f>PXIL!H91</f>
        <v>0</v>
      </c>
      <c r="AJ91" s="34">
        <f>PXIL!N91</f>
        <v>0</v>
      </c>
      <c r="AK91" s="34">
        <f>RTM_IEX!H91</f>
        <v>154.99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86.3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857.18494557794611</v>
      </c>
      <c r="P92" s="36">
        <v>117.67451708253358</v>
      </c>
      <c r="Q92" s="36">
        <v>38.146645757100536</v>
      </c>
      <c r="R92" s="38">
        <v>0</v>
      </c>
      <c r="S92" s="38">
        <v>0</v>
      </c>
      <c r="T92" s="37">
        <f>SUMPRODUCT(LTA!J92:AN92,LTA!J$101:AN$101,LTA!J$103:AN$103)</f>
        <v>38.07</v>
      </c>
      <c r="U92" s="37">
        <f>SUMPRODUCT(LTA!J92:AN92,LTA!J$102:AN$102,LTA!J$103:AN$103)</f>
        <v>60.04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14.527107943575764</v>
      </c>
      <c r="AD92">
        <f t="shared" si="4"/>
        <v>983.28480047400433</v>
      </c>
      <c r="AE92">
        <f>'IDT-1'!B92</f>
        <v>14</v>
      </c>
      <c r="AF92" s="24"/>
      <c r="AG92">
        <f t="shared" si="5"/>
        <v>997.28480047400433</v>
      </c>
      <c r="AI92" s="34">
        <f>PXIL!H92</f>
        <v>0</v>
      </c>
      <c r="AJ92" s="34">
        <f>PXIL!N92</f>
        <v>0</v>
      </c>
      <c r="AK92" s="34">
        <f>RTM_IEX!H92</f>
        <v>153.07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86.3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821.31563519509177</v>
      </c>
      <c r="P93" s="36">
        <v>117.67451708253358</v>
      </c>
      <c r="Q93" s="36">
        <v>38.146645757100536</v>
      </c>
      <c r="R93" s="38">
        <v>0</v>
      </c>
      <c r="S93" s="38">
        <v>0</v>
      </c>
      <c r="T93" s="37">
        <f>SUMPRODUCT(LTA!J93:AN93,LTA!J$101:AN$101,LTA!J$103:AN$103)</f>
        <v>30.240000000000002</v>
      </c>
      <c r="U93" s="37">
        <f>SUMPRODUCT(LTA!J93:AN93,LTA!J$102:AN$102,LTA!J$103:AN$103)</f>
        <v>60.52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13.929537736359787</v>
      </c>
      <c r="AD93">
        <f t="shared" si="4"/>
        <v>912.74306029836612</v>
      </c>
      <c r="AE93">
        <f>'IDT-1'!B93</f>
        <v>0</v>
      </c>
      <c r="AF93" s="24"/>
      <c r="AG93">
        <f t="shared" si="5"/>
        <v>912.74306029836612</v>
      </c>
      <c r="AI93" s="34">
        <f>PXIL!H93</f>
        <v>0</v>
      </c>
      <c r="AJ93" s="34">
        <f>PXIL!N93</f>
        <v>0</v>
      </c>
      <c r="AK93" s="34">
        <f>RTM_IEX!H93</f>
        <v>125.15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86.3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789.78531418270791</v>
      </c>
      <c r="P94" s="36">
        <v>117.66999999999999</v>
      </c>
      <c r="Q94" s="36">
        <v>38.146645757100536</v>
      </c>
      <c r="R94" s="38">
        <v>0</v>
      </c>
      <c r="S94" s="38">
        <v>0</v>
      </c>
      <c r="T94" s="37">
        <f>SUMPRODUCT(LTA!J94:AN94,LTA!J$101:AN$101,LTA!J$103:AN$103)</f>
        <v>31.09</v>
      </c>
      <c r="U94" s="37">
        <f>SUMPRODUCT(LTA!J94:AN94,LTA!J$102:AN$102,LTA!J$103:AN$103)</f>
        <v>60.9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13.367705096362481</v>
      </c>
      <c r="AD94">
        <f t="shared" si="4"/>
        <v>846.420054843446</v>
      </c>
      <c r="AE94">
        <f>'IDT-1'!B94</f>
        <v>0</v>
      </c>
      <c r="AF94" s="24"/>
      <c r="AG94">
        <f t="shared" si="5"/>
        <v>846.420054843446</v>
      </c>
      <c r="AI94" s="34">
        <f>PXIL!H94</f>
        <v>0</v>
      </c>
      <c r="AJ94" s="34">
        <f>PXIL!N94</f>
        <v>0</v>
      </c>
      <c r="AK94" s="34">
        <f>RTM_IEX!H94</f>
        <v>88.57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86.3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745.15206552916072</v>
      </c>
      <c r="P95" s="36">
        <v>117.66999999999999</v>
      </c>
      <c r="Q95" s="36">
        <v>14.44</v>
      </c>
      <c r="R95" s="38">
        <v>0</v>
      </c>
      <c r="S95" s="38">
        <v>0</v>
      </c>
      <c r="T95" s="37">
        <f>SUMPRODUCT(LTA!J95:AN95,LTA!J$101:AN$101,LTA!J$103:AN$103)</f>
        <v>31.259999999999998</v>
      </c>
      <c r="U95" s="37">
        <f>SUMPRODUCT(LTA!J95:AN95,LTA!J$102:AN$102,LTA!J$103:AN$103)</f>
        <v>60.4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12.762071913123449</v>
      </c>
      <c r="AD95">
        <f t="shared" si="4"/>
        <v>890.93579361603747</v>
      </c>
      <c r="AE95">
        <f>'IDT-1'!B95</f>
        <v>0</v>
      </c>
      <c r="AF95" s="24"/>
      <c r="AG95">
        <f t="shared" si="5"/>
        <v>890.93579361603747</v>
      </c>
      <c r="AI95" s="34">
        <f>PXIL!H95</f>
        <v>0</v>
      </c>
      <c r="AJ95" s="34">
        <f>PXIL!N95</f>
        <v>0</v>
      </c>
      <c r="AK95" s="34">
        <f>RTM_IEX!H95</f>
        <v>143.44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86.3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745.15160314355194</v>
      </c>
      <c r="P96" s="36">
        <v>117.66999999999999</v>
      </c>
      <c r="Q96" s="36">
        <v>14.44</v>
      </c>
      <c r="R96" s="38">
        <v>0</v>
      </c>
      <c r="S96" s="38">
        <v>0</v>
      </c>
      <c r="T96" s="37">
        <f>SUMPRODUCT(LTA!J96:AN96,LTA!J$101:AN$101,LTA!J$103:AN$103)</f>
        <v>31.45</v>
      </c>
      <c r="U96" s="37">
        <f>SUMPRODUCT(LTA!J96:AN96,LTA!J$102:AN$102,LTA!J$103:AN$103)</f>
        <v>59.96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12.460760029084335</v>
      </c>
      <c r="AD96">
        <f t="shared" si="4"/>
        <v>855.36664311446759</v>
      </c>
      <c r="AE96">
        <f>'IDT-1'!B96</f>
        <v>0</v>
      </c>
      <c r="AF96" s="24"/>
      <c r="AG96">
        <f t="shared" si="5"/>
        <v>855.36664311446759</v>
      </c>
      <c r="AI96" s="34">
        <f>PXIL!H96</f>
        <v>0</v>
      </c>
      <c r="AJ96" s="34">
        <f>PXIL!N96</f>
        <v>0</v>
      </c>
      <c r="AK96" s="34">
        <f>RTM_IEX!H96</f>
        <v>107.82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86.3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737.09659621549758</v>
      </c>
      <c r="P97" s="36">
        <v>86.64</v>
      </c>
      <c r="Q97" s="36">
        <v>14.44</v>
      </c>
      <c r="R97" s="38">
        <v>0</v>
      </c>
      <c r="S97" s="38">
        <v>0</v>
      </c>
      <c r="T97" s="37">
        <f>SUMPRODUCT(LTA!J97:AN97,LTA!J$101:AN$101,LTA!J$103:AN$103)</f>
        <v>31.810000000000002</v>
      </c>
      <c r="U97" s="37">
        <f>SUMPRODUCT(LTA!J97:AN97,LTA!J$102:AN$102,LTA!J$103:AN$103)</f>
        <v>59.77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12.052981970888679</v>
      </c>
      <c r="AD97">
        <f t="shared" si="4"/>
        <v>807.22941424460907</v>
      </c>
      <c r="AE97">
        <f>'IDT-1'!B97</f>
        <v>0</v>
      </c>
      <c r="AF97" s="24"/>
      <c r="AG97">
        <f t="shared" si="5"/>
        <v>807.22941424460907</v>
      </c>
      <c r="AI97" s="34">
        <f>PXIL!H97</f>
        <v>0</v>
      </c>
      <c r="AJ97" s="34">
        <f>PXIL!N97</f>
        <v>0</v>
      </c>
      <c r="AK97" s="34">
        <f>RTM_IEX!H97</f>
        <v>98.19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86.3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737.09659621549758</v>
      </c>
      <c r="P98" s="36">
        <v>86.64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33.14</v>
      </c>
      <c r="U98" s="37">
        <f>SUMPRODUCT(LTA!J98:AN98,LTA!J$102:AN$102,LTA!J$103:AN$103)</f>
        <v>62.92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11.848021970888681</v>
      </c>
      <c r="AD98">
        <f t="shared" si="4"/>
        <v>783.03437424460901</v>
      </c>
      <c r="AE98">
        <f>'IDT-1'!B98</f>
        <v>0</v>
      </c>
      <c r="AF98" s="24"/>
      <c r="AG98">
        <f t="shared" si="5"/>
        <v>783.03437424460901</v>
      </c>
      <c r="AI98" s="34">
        <f>PXIL!H98</f>
        <v>0</v>
      </c>
      <c r="AJ98" s="34">
        <f>PXIL!N98</f>
        <v>0</v>
      </c>
      <c r="AK98" s="34">
        <f>RTM_IEX!H98</f>
        <v>69.31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0.26468210999999969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2.0705200000000024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20.035694859158713</v>
      </c>
      <c r="P99" s="36">
        <f t="shared" si="6"/>
        <v>2.2122541842563863</v>
      </c>
      <c r="Q99" s="36">
        <f t="shared" si="6"/>
        <v>0.60312911439275196</v>
      </c>
      <c r="R99" s="38">
        <f t="shared" si="6"/>
        <v>0.46847016113953943</v>
      </c>
      <c r="S99" s="38">
        <f t="shared" si="6"/>
        <v>0</v>
      </c>
      <c r="T99" s="37">
        <f t="shared" si="6"/>
        <v>4.5948475000000011</v>
      </c>
      <c r="U99" s="37">
        <f t="shared" si="6"/>
        <v>1.3441775000000009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-0.11700000000000001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0.33577947342889425</v>
      </c>
      <c r="AD99">
        <f t="shared" si="6"/>
        <v>25.428515955518488</v>
      </c>
      <c r="AE99">
        <f t="shared" si="6"/>
        <v>0.30325000000000002</v>
      </c>
      <c r="AG99">
        <f t="shared" si="6"/>
        <v>25.731765955518487</v>
      </c>
      <c r="AI99">
        <f t="shared" si="6"/>
        <v>0</v>
      </c>
      <c r="AJ99">
        <f t="shared" si="6"/>
        <v>0</v>
      </c>
      <c r="AK99">
        <f t="shared" si="6"/>
        <v>1.2298499999999994</v>
      </c>
      <c r="AL99">
        <f t="shared" si="6"/>
        <v>-0.41699999999999998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6.1124599999999996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656.73019431352498</v>
      </c>
      <c r="P3" s="36">
        <v>68.042965093476269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37.67</v>
      </c>
      <c r="U3" s="37">
        <f>SUMPRODUCT(LTA!J3:AN3,LTA!J$102:AN$102,LTA!J$104:AN$104)</f>
        <v>96.17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-182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12.405381455539986</v>
      </c>
      <c r="AD3">
        <f>SUM(B3:AB3,AI3:AV3)-AC3</f>
        <v>367.74023795146115</v>
      </c>
      <c r="AE3">
        <f>'IDT-1'!C3</f>
        <v>0</v>
      </c>
      <c r="AF3" s="24"/>
      <c r="AG3">
        <f>SUM(AD3:AF3)</f>
        <v>367.74023795146115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657.65768736080759</v>
      </c>
      <c r="P4" s="36">
        <v>68.042965093476269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37.5</v>
      </c>
      <c r="U4" s="37">
        <f>SUMPRODUCT(LTA!J4:AN4,LTA!J$102:AN$102,LTA!J$104:AN$104)</f>
        <v>95.99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-197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12.528828605285609</v>
      </c>
      <c r="AD4">
        <f t="shared" ref="AD4:AD67" si="1">SUM(B4:AB4,AI4:AV4)-AC4</f>
        <v>354.19428384899828</v>
      </c>
      <c r="AE4">
        <f>'IDT-1'!C4</f>
        <v>0</v>
      </c>
      <c r="AF4" s="24"/>
      <c r="AG4">
        <f t="shared" ref="AG4:AG67" si="2">SUM(AD4:AF4)</f>
        <v>354.19428384899828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652.63683312303772</v>
      </c>
      <c r="P5" s="36">
        <v>68.043391993618812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37.17</v>
      </c>
      <c r="U5" s="37">
        <f>SUMPRODUCT(LTA!J5:AN5,LTA!J$102:AN$102,LTA!J$104:AN$104)</f>
        <v>105.46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-217</v>
      </c>
      <c r="AA5" s="75">
        <f>STOA!I5</f>
        <v>0</v>
      </c>
      <c r="AB5" s="75">
        <f>-STOA!O5</f>
        <v>-334.03</v>
      </c>
      <c r="AC5">
        <f t="shared" si="0"/>
        <v>12.749798485597099</v>
      </c>
      <c r="AD5">
        <f t="shared" si="1"/>
        <v>336.0928866310594</v>
      </c>
      <c r="AE5">
        <f>'IDT-1'!C5</f>
        <v>0</v>
      </c>
      <c r="AF5" s="24"/>
      <c r="AG5">
        <f t="shared" si="2"/>
        <v>336.0928866310594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-31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49.9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654.02760779199264</v>
      </c>
      <c r="P6" s="36">
        <v>68.043391993618812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36.17</v>
      </c>
      <c r="U6" s="37">
        <f>SUMPRODUCT(LTA!J6:AN6,LTA!J$102:AN$102,LTA!J$104:AN$104)</f>
        <v>85.86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-205.18</v>
      </c>
      <c r="AA6" s="75">
        <f>STOA!I6</f>
        <v>0</v>
      </c>
      <c r="AB6" s="75">
        <f>-STOA!O6</f>
        <v>-334.03</v>
      </c>
      <c r="AC6">
        <f t="shared" si="0"/>
        <v>12.539138854857464</v>
      </c>
      <c r="AD6">
        <f t="shared" si="1"/>
        <v>322.91432093075389</v>
      </c>
      <c r="AE6">
        <f>'IDT-1'!C6</f>
        <v>0</v>
      </c>
      <c r="AF6" s="24"/>
      <c r="AG6">
        <f t="shared" si="2"/>
        <v>322.91432093075389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49.9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655.81462026596762</v>
      </c>
      <c r="P7" s="36">
        <v>68.043911918587938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35.17</v>
      </c>
      <c r="U7" s="37">
        <f>SUMPRODUCT(LTA!J7:AN7,LTA!J$102:AN$102,LTA!J$104:AN$104)</f>
        <v>71.099999999999994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-211</v>
      </c>
      <c r="AA7" s="75">
        <f>STOA!I7</f>
        <v>0</v>
      </c>
      <c r="AB7" s="75">
        <f>-STOA!O7</f>
        <v>-334.03</v>
      </c>
      <c r="AC7">
        <f t="shared" si="0"/>
        <v>12.386360687718557</v>
      </c>
      <c r="AD7">
        <f t="shared" si="1"/>
        <v>313.274631496837</v>
      </c>
      <c r="AE7">
        <f>'IDT-1'!C7</f>
        <v>0</v>
      </c>
      <c r="AF7" s="24"/>
      <c r="AG7">
        <f t="shared" si="2"/>
        <v>313.274631496837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49.9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655.81462026596762</v>
      </c>
      <c r="P8" s="36">
        <v>68.044690796277152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34.5</v>
      </c>
      <c r="U8" s="37">
        <f>SUMPRODUCT(LTA!J8:AN8,LTA!J$102:AN$102,LTA!J$104:AN$104)</f>
        <v>70.759999999999991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-216</v>
      </c>
      <c r="AA8" s="75">
        <f>STOA!I8</f>
        <v>0</v>
      </c>
      <c r="AB8" s="75">
        <f>-STOA!O8</f>
        <v>-334.03</v>
      </c>
      <c r="AC8">
        <f t="shared" si="0"/>
        <v>12.445652492090261</v>
      </c>
      <c r="AD8">
        <f t="shared" si="1"/>
        <v>304.20611857015444</v>
      </c>
      <c r="AE8">
        <f>'IDT-1'!C8</f>
        <v>0</v>
      </c>
      <c r="AF8" s="24"/>
      <c r="AG8">
        <f t="shared" si="2"/>
        <v>304.20611857015444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49.9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661.65190496598109</v>
      </c>
      <c r="P9" s="36">
        <v>68.044690796277152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32.83</v>
      </c>
      <c r="U9" s="37">
        <f>SUMPRODUCT(LTA!J9:AN9,LTA!J$102:AN$102,LTA!J$104:AN$104)</f>
        <v>65.45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-226</v>
      </c>
      <c r="AA9" s="75">
        <f>STOA!I9</f>
        <v>0</v>
      </c>
      <c r="AB9" s="75">
        <f>-STOA!O9</f>
        <v>-334.03</v>
      </c>
      <c r="AC9">
        <f t="shared" si="0"/>
        <v>12.436053683570375</v>
      </c>
      <c r="AD9">
        <f t="shared" si="1"/>
        <v>303.07300207868792</v>
      </c>
      <c r="AE9">
        <f>'IDT-1'!C9</f>
        <v>0</v>
      </c>
      <c r="AF9" s="24"/>
      <c r="AG9">
        <f t="shared" si="2"/>
        <v>303.07300207868792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49.9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661.65190496598109</v>
      </c>
      <c r="P10" s="36">
        <v>68.044690796277152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31.83</v>
      </c>
      <c r="U10" s="37">
        <f>SUMPRODUCT(LTA!J10:AN10,LTA!J$102:AN$102,LTA!J$104:AN$104)</f>
        <v>65.11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-231</v>
      </c>
      <c r="AA10" s="75">
        <f>STOA!I10</f>
        <v>0</v>
      </c>
      <c r="AB10" s="75">
        <f>-STOA!O10</f>
        <v>-334.03</v>
      </c>
      <c r="AC10">
        <f t="shared" si="0"/>
        <v>12.450211156745041</v>
      </c>
      <c r="AD10">
        <f t="shared" si="1"/>
        <v>298.71884460551325</v>
      </c>
      <c r="AE10">
        <f>'IDT-1'!C10</f>
        <v>0</v>
      </c>
      <c r="AF10" s="24"/>
      <c r="AG10">
        <f t="shared" si="2"/>
        <v>298.71884460551325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49.9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658.4663323740748</v>
      </c>
      <c r="P11" s="36">
        <v>68.044690796277152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23.33</v>
      </c>
      <c r="U11" s="37">
        <f>SUMPRODUCT(LTA!J11:AN11,LTA!J$102:AN$102,LTA!J$104:AN$104)</f>
        <v>64.95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-231</v>
      </c>
      <c r="AA11" s="75">
        <f>STOA!I11</f>
        <v>0</v>
      </c>
      <c r="AB11" s="75">
        <f>-STOA!O11</f>
        <v>-334.03</v>
      </c>
      <c r="AC11">
        <f t="shared" si="0"/>
        <v>12.198227507925026</v>
      </c>
      <c r="AD11">
        <f t="shared" si="1"/>
        <v>305.12525566242698</v>
      </c>
      <c r="AE11">
        <f>'IDT-1'!C11</f>
        <v>0</v>
      </c>
      <c r="AF11" s="24"/>
      <c r="AG11">
        <f t="shared" si="2"/>
        <v>305.12525566242698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49.9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658.4663323740748</v>
      </c>
      <c r="P12" s="36">
        <v>68.044690796277152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22.67</v>
      </c>
      <c r="U12" s="37">
        <f>SUMPRODUCT(LTA!J12:AN12,LTA!J$102:AN$102,LTA!J$104:AN$104)</f>
        <v>64.61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-236</v>
      </c>
      <c r="AA12" s="75">
        <f>STOA!I12</f>
        <v>0</v>
      </c>
      <c r="AB12" s="75">
        <f>-STOA!O12</f>
        <v>-334.03</v>
      </c>
      <c r="AC12">
        <f t="shared" si="0"/>
        <v>12.23218329654947</v>
      </c>
      <c r="AD12">
        <f t="shared" si="1"/>
        <v>299.09129987380243</v>
      </c>
      <c r="AE12">
        <f>'IDT-1'!C12</f>
        <v>0</v>
      </c>
      <c r="AF12" s="24"/>
      <c r="AG12">
        <f t="shared" si="2"/>
        <v>299.09129987380243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49.9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658.47072199947866</v>
      </c>
      <c r="P13" s="36">
        <v>68.044690796277152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25</v>
      </c>
      <c r="U13" s="37">
        <f>SUMPRODUCT(LTA!J13:AN13,LTA!J$102:AN$102,LTA!J$104:AN$104)</f>
        <v>64.290000000000006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-241</v>
      </c>
      <c r="AA13" s="75">
        <f>STOA!I13</f>
        <v>0</v>
      </c>
      <c r="AB13" s="75">
        <f>-STOA!O13</f>
        <v>-334.03</v>
      </c>
      <c r="AC13">
        <f t="shared" si="0"/>
        <v>12.291459958027307</v>
      </c>
      <c r="AD13">
        <f t="shared" si="1"/>
        <v>296.04641283772844</v>
      </c>
      <c r="AE13">
        <f>'IDT-1'!C13</f>
        <v>0</v>
      </c>
      <c r="AF13" s="24"/>
      <c r="AG13">
        <f t="shared" si="2"/>
        <v>296.04641283772844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658.47072199947866</v>
      </c>
      <c r="P14" s="36">
        <v>68.044690796277152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24.67</v>
      </c>
      <c r="U14" s="37">
        <f>SUMPRODUCT(LTA!J14:AN14,LTA!J$102:AN$102,LTA!J$104:AN$104)</f>
        <v>63.61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-246</v>
      </c>
      <c r="AA14" s="75">
        <f>STOA!I14</f>
        <v>0</v>
      </c>
      <c r="AB14" s="75">
        <f>-STOA!O14</f>
        <v>-334.03</v>
      </c>
      <c r="AC14">
        <f t="shared" si="0"/>
        <v>12.325331746651752</v>
      </c>
      <c r="AD14">
        <f t="shared" si="1"/>
        <v>290.00254104910402</v>
      </c>
      <c r="AE14">
        <f>'IDT-1'!C14</f>
        <v>0</v>
      </c>
      <c r="AF14" s="24"/>
      <c r="AG14">
        <f t="shared" si="2"/>
        <v>290.00254104910402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659.92983836817257</v>
      </c>
      <c r="P15" s="36">
        <v>68.044690796277152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26.67</v>
      </c>
      <c r="U15" s="37">
        <f>SUMPRODUCT(LTA!J15:AN15,LTA!J$102:AN$102,LTA!J$104:AN$104)</f>
        <v>63.290000000000006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-246</v>
      </c>
      <c r="AA15" s="75">
        <f>STOA!I15</f>
        <v>0</v>
      </c>
      <c r="AB15" s="75">
        <f>-STOA!O15</f>
        <v>-334.03</v>
      </c>
      <c r="AC15">
        <f t="shared" si="0"/>
        <v>12.351700324148782</v>
      </c>
      <c r="AD15">
        <f t="shared" si="1"/>
        <v>293.11528884030082</v>
      </c>
      <c r="AE15">
        <f>'IDT-1'!C15</f>
        <v>0</v>
      </c>
      <c r="AF15" s="24"/>
      <c r="AG15">
        <f t="shared" si="2"/>
        <v>293.11528884030082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659.92983836817257</v>
      </c>
      <c r="P16" s="36">
        <v>68.044690796277152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26.33</v>
      </c>
      <c r="U16" s="37">
        <f>SUMPRODUCT(LTA!J16:AN16,LTA!J$102:AN$102,LTA!J$104:AN$104)</f>
        <v>62.95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-251</v>
      </c>
      <c r="AA16" s="75">
        <f>STOA!I16</f>
        <v>0</v>
      </c>
      <c r="AB16" s="75">
        <f>-STOA!O16</f>
        <v>-334.03</v>
      </c>
      <c r="AC16">
        <f t="shared" si="0"/>
        <v>12.388344112773229</v>
      </c>
      <c r="AD16">
        <f t="shared" si="1"/>
        <v>287.39864505167657</v>
      </c>
      <c r="AE16">
        <f>'IDT-1'!C16</f>
        <v>0</v>
      </c>
      <c r="AF16" s="24"/>
      <c r="AG16">
        <f t="shared" si="2"/>
        <v>287.39864505167657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658.31019209136093</v>
      </c>
      <c r="P17" s="36">
        <v>53.914117781851516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26</v>
      </c>
      <c r="U17" s="37">
        <f>SUMPRODUCT(LTA!J17:AN17,LTA!J$102:AN$102,LTA!J$104:AN$104)</f>
        <v>66.91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-236</v>
      </c>
      <c r="AA17" s="75">
        <f>STOA!I17</f>
        <v>0</v>
      </c>
      <c r="AB17" s="75">
        <f>-STOA!O17</f>
        <v>-334.03</v>
      </c>
      <c r="AC17">
        <f t="shared" si="0"/>
        <v>12.159466904853499</v>
      </c>
      <c r="AD17">
        <f t="shared" si="1"/>
        <v>290.50730296835889</v>
      </c>
      <c r="AE17">
        <f>'IDT-1'!C17</f>
        <v>0</v>
      </c>
      <c r="AF17" s="24"/>
      <c r="AG17">
        <f t="shared" si="2"/>
        <v>290.50730296835889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658.31019209136093</v>
      </c>
      <c r="P18" s="36">
        <v>53.914117781851516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25.67</v>
      </c>
      <c r="U18" s="37">
        <f>SUMPRODUCT(LTA!J18:AN18,LTA!J$102:AN$102,LTA!J$104:AN$104)</f>
        <v>66.75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-236</v>
      </c>
      <c r="AA18" s="75">
        <f>STOA!I18</f>
        <v>0</v>
      </c>
      <c r="AB18" s="75">
        <f>-STOA!O18</f>
        <v>-334.03</v>
      </c>
      <c r="AC18">
        <f t="shared" si="0"/>
        <v>12.155350904853499</v>
      </c>
      <c r="AD18">
        <f t="shared" si="1"/>
        <v>290.02141896835889</v>
      </c>
      <c r="AE18">
        <f>'IDT-1'!C18</f>
        <v>0</v>
      </c>
      <c r="AF18" s="24"/>
      <c r="AG18">
        <f t="shared" si="2"/>
        <v>290.02141896835889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656.87621820347863</v>
      </c>
      <c r="P19" s="36">
        <v>53.914117781851516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28.33</v>
      </c>
      <c r="U19" s="37">
        <f>SUMPRODUCT(LTA!J19:AN19,LTA!J$102:AN$102,LTA!J$104:AN$104)</f>
        <v>68.25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-226</v>
      </c>
      <c r="AA19" s="75">
        <f>STOA!I19</f>
        <v>0</v>
      </c>
      <c r="AB19" s="75">
        <f>-STOA!O19</f>
        <v>-334.03</v>
      </c>
      <c r="AC19">
        <f t="shared" si="0"/>
        <v>12.093537946946396</v>
      </c>
      <c r="AD19">
        <f t="shared" si="1"/>
        <v>302.80925803838375</v>
      </c>
      <c r="AE19">
        <f>'IDT-1'!C19</f>
        <v>0</v>
      </c>
      <c r="AF19" s="24"/>
      <c r="AG19">
        <f t="shared" si="2"/>
        <v>302.80925803838375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656.87621820347863</v>
      </c>
      <c r="P20" s="36">
        <v>53.914117781851516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27.67</v>
      </c>
      <c r="U20" s="37">
        <f>SUMPRODUCT(LTA!J20:AN20,LTA!J$102:AN$102,LTA!J$104:AN$104)</f>
        <v>68.069999999999993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-221</v>
      </c>
      <c r="AA20" s="75">
        <f>STOA!I20</f>
        <v>0</v>
      </c>
      <c r="AB20" s="75">
        <f>-STOA!O20</f>
        <v>-334.03</v>
      </c>
      <c r="AC20">
        <f t="shared" si="0"/>
        <v>12.04412615832195</v>
      </c>
      <c r="AD20">
        <f t="shared" si="1"/>
        <v>307.01866982700807</v>
      </c>
      <c r="AE20">
        <f>'IDT-1'!C20</f>
        <v>0</v>
      </c>
      <c r="AF20" s="24"/>
      <c r="AG20">
        <f t="shared" si="2"/>
        <v>307.01866982700807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666.40191984668263</v>
      </c>
      <c r="P21" s="36">
        <v>53.914117781851516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27.33</v>
      </c>
      <c r="U21" s="37">
        <f>SUMPRODUCT(LTA!J21:AN21,LTA!J$102:AN$102,LTA!J$104:AN$104)</f>
        <v>67.75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-226</v>
      </c>
      <c r="AA21" s="75">
        <f>STOA!I21</f>
        <v>0</v>
      </c>
      <c r="AB21" s="75">
        <f>-STOA!O21</f>
        <v>-334.03</v>
      </c>
      <c r="AC21">
        <f t="shared" si="0"/>
        <v>12.160953840749311</v>
      </c>
      <c r="AD21">
        <f t="shared" si="1"/>
        <v>310.76754378778486</v>
      </c>
      <c r="AE21">
        <f>'IDT-1'!C21</f>
        <v>0</v>
      </c>
      <c r="AF21" s="24"/>
      <c r="AG21">
        <f t="shared" si="2"/>
        <v>310.76754378778486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671.03370737782848</v>
      </c>
      <c r="P22" s="36">
        <v>53.91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26.67</v>
      </c>
      <c r="U22" s="37">
        <f>SUMPRODUCT(LTA!J22:AN22,LTA!J$102:AN$102,LTA!J$104:AN$104)</f>
        <v>67.569999999999993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-221</v>
      </c>
      <c r="AA22" s="75">
        <f>STOA!I22</f>
        <v>0</v>
      </c>
      <c r="AB22" s="75">
        <f>-STOA!O22</f>
        <v>-334.03</v>
      </c>
      <c r="AC22">
        <f t="shared" si="0"/>
        <v>12.150414478018938</v>
      </c>
      <c r="AD22">
        <f t="shared" si="1"/>
        <v>319.56575289980952</v>
      </c>
      <c r="AE22">
        <f>'IDT-1'!C22</f>
        <v>0</v>
      </c>
      <c r="AF22" s="24"/>
      <c r="AG22">
        <f t="shared" si="2"/>
        <v>319.56575289980952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675.60031257134574</v>
      </c>
      <c r="P23" s="36">
        <v>68.043391993618812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26</v>
      </c>
      <c r="U23" s="37">
        <f>SUMPRODUCT(LTA!J23:AN23,LTA!J$102:AN$102,LTA!J$104:AN$104)</f>
        <v>95.38000000000001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-252</v>
      </c>
      <c r="AA23" s="75">
        <f>STOA!I23</f>
        <v>0</v>
      </c>
      <c r="AB23" s="75">
        <f>-STOA!O23</f>
        <v>-334.03</v>
      </c>
      <c r="AC23">
        <f t="shared" si="0"/>
        <v>12.798076343862441</v>
      </c>
      <c r="AD23">
        <f t="shared" si="1"/>
        <v>333.75808822110213</v>
      </c>
      <c r="AE23">
        <f>'IDT-1'!C23</f>
        <v>0</v>
      </c>
      <c r="AF23" s="24"/>
      <c r="AG23">
        <f t="shared" si="2"/>
        <v>333.75808822110213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676.39777173802918</v>
      </c>
      <c r="P24" s="36">
        <v>64.97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25.67</v>
      </c>
      <c r="U24" s="37">
        <f>SUMPRODUCT(LTA!J24:AN24,LTA!J$102:AN$102,LTA!J$104:AN$104)</f>
        <v>103.71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-247</v>
      </c>
      <c r="AA24" s="75">
        <f>STOA!I24</f>
        <v>0</v>
      </c>
      <c r="AB24" s="75">
        <f>-STOA!O24</f>
        <v>-334.03</v>
      </c>
      <c r="AC24">
        <f t="shared" si="0"/>
        <v>12.804390635491739</v>
      </c>
      <c r="AD24">
        <f t="shared" si="1"/>
        <v>344.54583110253742</v>
      </c>
      <c r="AE24">
        <f>'IDT-1'!C24</f>
        <v>0</v>
      </c>
      <c r="AF24" s="24"/>
      <c r="AG24">
        <f t="shared" si="2"/>
        <v>344.54583110253742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49.9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680.64792546604269</v>
      </c>
      <c r="P25" s="36">
        <v>68.042611900191943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25.33</v>
      </c>
      <c r="U25" s="37">
        <f>SUMPRODUCT(LTA!J25:AN25,LTA!J$102:AN$102,LTA!J$104:AN$104)</f>
        <v>111.5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-242</v>
      </c>
      <c r="AA25" s="75">
        <f>STOA!I25</f>
        <v>0</v>
      </c>
      <c r="AB25" s="75">
        <f>-STOA!O25</f>
        <v>-334.03</v>
      </c>
      <c r="AC25">
        <f t="shared" si="0"/>
        <v>12.97083765539311</v>
      </c>
      <c r="AD25">
        <f t="shared" si="1"/>
        <v>354.15214971084151</v>
      </c>
      <c r="AE25">
        <f>'IDT-1'!C25</f>
        <v>0</v>
      </c>
      <c r="AF25" s="24"/>
      <c r="AG25">
        <f t="shared" si="2"/>
        <v>354.15214971084151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49.9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693.17311101669122</v>
      </c>
      <c r="P26" s="36">
        <v>68.042611900191943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25</v>
      </c>
      <c r="U26" s="37">
        <f>SUMPRODUCT(LTA!J26:AN26,LTA!J$102:AN$102,LTA!J$104:AN$104)</f>
        <v>111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-217</v>
      </c>
      <c r="AA26" s="75">
        <f>STOA!I26</f>
        <v>0</v>
      </c>
      <c r="AB26" s="75">
        <f>-STOA!O26</f>
        <v>-334.03</v>
      </c>
      <c r="AC26">
        <f t="shared" si="0"/>
        <v>12.942009848145222</v>
      </c>
      <c r="AD26">
        <f t="shared" si="1"/>
        <v>380.87616306873787</v>
      </c>
      <c r="AE26">
        <f>'IDT-1'!C26</f>
        <v>0</v>
      </c>
      <c r="AF26" s="24"/>
      <c r="AG26">
        <f t="shared" si="2"/>
        <v>380.87616306873787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48.96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701.16475130289041</v>
      </c>
      <c r="P27" s="36">
        <v>68.042611900191943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24.33</v>
      </c>
      <c r="U27" s="37">
        <f>SUMPRODUCT(LTA!J27:AN27,LTA!J$102:AN$102,LTA!J$104:AN$104)</f>
        <v>81.78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-177</v>
      </c>
      <c r="AA27" s="75">
        <f>STOA!I27</f>
        <v>0</v>
      </c>
      <c r="AB27" s="75">
        <f>-STOA!O27</f>
        <v>-300</v>
      </c>
      <c r="AC27">
        <f t="shared" si="0"/>
        <v>12.334826763297984</v>
      </c>
      <c r="AD27">
        <f t="shared" si="1"/>
        <v>407.67498643978433</v>
      </c>
      <c r="AE27">
        <f>'IDT-1'!C27</f>
        <v>0</v>
      </c>
      <c r="AF27" s="24"/>
      <c r="AG27">
        <f t="shared" si="2"/>
        <v>407.67498643978433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48.96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729.06439425836436</v>
      </c>
      <c r="P28" s="36">
        <v>68.042611900191943</v>
      </c>
      <c r="Q28" s="36">
        <v>11.55</v>
      </c>
      <c r="R28" s="38">
        <v>0.28999999999999998</v>
      </c>
      <c r="S28" s="38">
        <v>0</v>
      </c>
      <c r="T28" s="37">
        <f>SUMPRODUCT(LTA!J28:AN28,LTA!J$101:AN$101,LTA!J$104:AN$104)</f>
        <v>24</v>
      </c>
      <c r="U28" s="37">
        <f>SUMPRODUCT(LTA!J28:AN28,LTA!J$102:AN$102,LTA!J$104:AN$104)</f>
        <v>63.7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-172</v>
      </c>
      <c r="AA28" s="75">
        <f>STOA!I28</f>
        <v>0</v>
      </c>
      <c r="AB28" s="75">
        <f>-STOA!O28</f>
        <v>-300</v>
      </c>
      <c r="AC28">
        <f t="shared" si="0"/>
        <v>12.247552609626185</v>
      </c>
      <c r="AD28">
        <f t="shared" si="1"/>
        <v>437.54190354893007</v>
      </c>
      <c r="AE28">
        <f>'IDT-1'!C28</f>
        <v>0</v>
      </c>
      <c r="AF28" s="24"/>
      <c r="AG28">
        <f t="shared" si="2"/>
        <v>437.54190354893007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48.96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729.6785181564203</v>
      </c>
      <c r="P29" s="36">
        <v>68.042611900191943</v>
      </c>
      <c r="Q29" s="36">
        <v>11.55</v>
      </c>
      <c r="R29" s="38">
        <v>3.18</v>
      </c>
      <c r="S29" s="38">
        <v>0</v>
      </c>
      <c r="T29" s="37">
        <f>SUMPRODUCT(LTA!J29:AN29,LTA!J$101:AN$101,LTA!J$104:AN$104)</f>
        <v>23.33</v>
      </c>
      <c r="U29" s="37">
        <f>SUMPRODUCT(LTA!J29:AN29,LTA!J$102:AN$102,LTA!J$104:AN$104)</f>
        <v>63.7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-142</v>
      </c>
      <c r="AA29" s="75">
        <f>STOA!I29</f>
        <v>0</v>
      </c>
      <c r="AB29" s="75">
        <f>-STOA!O29</f>
        <v>-300</v>
      </c>
      <c r="AC29">
        <f t="shared" si="0"/>
        <v>11.932512941374291</v>
      </c>
      <c r="AD29">
        <f t="shared" si="1"/>
        <v>480.69106711523796</v>
      </c>
      <c r="AE29">
        <f>'IDT-1'!C29</f>
        <v>0</v>
      </c>
      <c r="AF29" s="24"/>
      <c r="AG29">
        <f t="shared" si="2"/>
        <v>480.69106711523796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48.96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727.99485449455847</v>
      </c>
      <c r="P30" s="36">
        <v>68.042611900191943</v>
      </c>
      <c r="Q30" s="36">
        <v>11.55</v>
      </c>
      <c r="R30" s="38">
        <v>7.1199999999999992</v>
      </c>
      <c r="S30" s="38">
        <v>0</v>
      </c>
      <c r="T30" s="37">
        <f>SUMPRODUCT(LTA!J30:AN30,LTA!J$101:AN$101,LTA!J$104:AN$104)</f>
        <v>24.33</v>
      </c>
      <c r="U30" s="37">
        <f>SUMPRODUCT(LTA!J30:AN30,LTA!J$102:AN$102,LTA!J$104:AN$104)</f>
        <v>92.58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-142</v>
      </c>
      <c r="AA30" s="75">
        <f>STOA!I30</f>
        <v>0</v>
      </c>
      <c r="AB30" s="75">
        <f>-STOA!O30</f>
        <v>-300</v>
      </c>
      <c r="AC30">
        <f t="shared" si="0"/>
        <v>12.100804273915983</v>
      </c>
      <c r="AD30">
        <f t="shared" si="1"/>
        <v>524.65911212083449</v>
      </c>
      <c r="AE30">
        <f>'IDT-1'!C30</f>
        <v>0</v>
      </c>
      <c r="AF30" s="24"/>
      <c r="AG30">
        <f t="shared" si="2"/>
        <v>524.65911212083449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48.96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734.15584913852763</v>
      </c>
      <c r="P31" s="36">
        <v>68.039999999999992</v>
      </c>
      <c r="Q31" s="36">
        <v>11.552012545739677</v>
      </c>
      <c r="R31" s="38">
        <v>15.896870694745127</v>
      </c>
      <c r="S31" s="38">
        <v>0</v>
      </c>
      <c r="T31" s="37">
        <f>SUMPRODUCT(LTA!J31:AN31,LTA!J$101:AN$101,LTA!J$104:AN$104)</f>
        <v>19.87</v>
      </c>
      <c r="U31" s="37">
        <f>SUMPRODUCT(LTA!J31:AN31,LTA!J$102:AN$102,LTA!J$104:AN$104)</f>
        <v>74.89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-97</v>
      </c>
      <c r="AA31" s="75">
        <f>STOA!I31</f>
        <v>0</v>
      </c>
      <c r="AB31" s="75">
        <f>-STOA!O31</f>
        <v>-300</v>
      </c>
      <c r="AC31">
        <f t="shared" si="0"/>
        <v>11.591245948764662</v>
      </c>
      <c r="AD31">
        <f t="shared" si="1"/>
        <v>570.95593643024768</v>
      </c>
      <c r="AE31">
        <f>'IDT-1'!C31</f>
        <v>0</v>
      </c>
      <c r="AF31" s="24"/>
      <c r="AG31">
        <f t="shared" si="2"/>
        <v>570.95593643024768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48.96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734.15487862764587</v>
      </c>
      <c r="P32" s="36">
        <v>68.043319672131148</v>
      </c>
      <c r="Q32" s="36">
        <v>11.55</v>
      </c>
      <c r="R32" s="38">
        <v>16.899999999999999</v>
      </c>
      <c r="S32" s="38">
        <v>0</v>
      </c>
      <c r="T32" s="37">
        <f>SUMPRODUCT(LTA!J32:AN32,LTA!J$101:AN$101,LTA!J$104:AN$104)</f>
        <v>27.12</v>
      </c>
      <c r="U32" s="37">
        <f>SUMPRODUCT(LTA!J32:AN32,LTA!J$102:AN$102,LTA!J$104:AN$104)</f>
        <v>84.52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-72</v>
      </c>
      <c r="AA32" s="75">
        <f>STOA!I32</f>
        <v>0</v>
      </c>
      <c r="AB32" s="75">
        <f>-STOA!O32</f>
        <v>-300</v>
      </c>
      <c r="AC32">
        <f t="shared" si="0"/>
        <v>11.529688119376859</v>
      </c>
      <c r="AD32">
        <f t="shared" si="1"/>
        <v>613.90096018040015</v>
      </c>
      <c r="AE32">
        <f>'IDT-1'!C32</f>
        <v>0</v>
      </c>
      <c r="AF32" s="24"/>
      <c r="AG32">
        <f t="shared" si="2"/>
        <v>613.90096018040015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48.96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747.48551101476471</v>
      </c>
      <c r="P33" s="36">
        <v>68.039999999999992</v>
      </c>
      <c r="Q33" s="36">
        <v>22.06</v>
      </c>
      <c r="R33" s="38">
        <v>18.899999999999999</v>
      </c>
      <c r="S33" s="38">
        <v>0</v>
      </c>
      <c r="T33" s="37">
        <f>SUMPRODUCT(LTA!J33:AN33,LTA!J$101:AN$101,LTA!J$104:AN$104)</f>
        <v>38.14</v>
      </c>
      <c r="U33" s="37">
        <f>SUMPRODUCT(LTA!J33:AN33,LTA!J$102:AN$102,LTA!J$104:AN$104)</f>
        <v>89.33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-69</v>
      </c>
      <c r="AA33" s="75">
        <f>STOA!I33</f>
        <v>0</v>
      </c>
      <c r="AB33" s="75">
        <f>-STOA!O33</f>
        <v>-300</v>
      </c>
      <c r="AC33">
        <f t="shared" si="0"/>
        <v>11.854280073008088</v>
      </c>
      <c r="AD33">
        <f t="shared" si="1"/>
        <v>658.24368094175657</v>
      </c>
      <c r="AE33">
        <f>'IDT-1'!C33</f>
        <v>0</v>
      </c>
      <c r="AF33" s="24"/>
      <c r="AG33">
        <f t="shared" si="2"/>
        <v>658.24368094175657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48.96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715.67347272302891</v>
      </c>
      <c r="P34" s="36">
        <v>68.042611900191943</v>
      </c>
      <c r="Q34" s="36">
        <v>22.06</v>
      </c>
      <c r="R34" s="38">
        <v>18.899999999999999</v>
      </c>
      <c r="S34" s="38">
        <v>0</v>
      </c>
      <c r="T34" s="37">
        <f>SUMPRODUCT(LTA!J34:AN34,LTA!J$101:AN$101,LTA!J$104:AN$104)</f>
        <v>57.7</v>
      </c>
      <c r="U34" s="37">
        <f>SUMPRODUCT(LTA!J34:AN34,LTA!J$102:AN$102,LTA!J$104:AN$104)</f>
        <v>98.96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-39</v>
      </c>
      <c r="AA34" s="75">
        <f>STOA!I34</f>
        <v>0</v>
      </c>
      <c r="AB34" s="75">
        <f>-STOA!O34</f>
        <v>-300</v>
      </c>
      <c r="AC34">
        <f t="shared" si="0"/>
        <v>11.578142159572449</v>
      </c>
      <c r="AD34">
        <f t="shared" si="1"/>
        <v>685.90039246364847</v>
      </c>
      <c r="AE34">
        <f>'IDT-1'!C34</f>
        <v>0</v>
      </c>
      <c r="AF34" s="24"/>
      <c r="AG34">
        <f t="shared" si="2"/>
        <v>685.90039246364847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710.59190326332021</v>
      </c>
      <c r="P35" s="36">
        <v>68.039999999999992</v>
      </c>
      <c r="Q35" s="36">
        <v>22.06</v>
      </c>
      <c r="R35" s="38">
        <v>18.899999999999999</v>
      </c>
      <c r="S35" s="38">
        <v>0</v>
      </c>
      <c r="T35" s="37">
        <f>SUMPRODUCT(LTA!J35:AN35,LTA!J$101:AN$101,LTA!J$104:AN$104)</f>
        <v>75.44</v>
      </c>
      <c r="U35" s="37">
        <f>SUMPRODUCT(LTA!J35:AN35,LTA!J$102:AN$102,LTA!J$104:AN$104)</f>
        <v>84.52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</v>
      </c>
      <c r="AA35" s="75">
        <f>STOA!I35</f>
        <v>0</v>
      </c>
      <c r="AB35" s="75">
        <f>-STOA!O35</f>
        <v>-300</v>
      </c>
      <c r="AC35">
        <f t="shared" si="0"/>
        <v>11.266664515778166</v>
      </c>
      <c r="AD35">
        <f t="shared" si="1"/>
        <v>719.42768874754199</v>
      </c>
      <c r="AE35">
        <f>'IDT-1'!C35</f>
        <v>-11.007</v>
      </c>
      <c r="AF35" s="24"/>
      <c r="AG35">
        <f t="shared" si="2"/>
        <v>708.42068874754204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688.84329388780111</v>
      </c>
      <c r="P36" s="36">
        <v>68.039999999999992</v>
      </c>
      <c r="Q36" s="36">
        <v>22.06</v>
      </c>
      <c r="R36" s="38">
        <v>18.899999999999999</v>
      </c>
      <c r="S36" s="38">
        <v>0</v>
      </c>
      <c r="T36" s="37">
        <f>SUMPRODUCT(LTA!J36:AN36,LTA!J$101:AN$101,LTA!J$104:AN$104)</f>
        <v>95.63</v>
      </c>
      <c r="U36" s="37">
        <f>SUMPRODUCT(LTA!J36:AN36,LTA!J$102:AN$102,LTA!J$104:AN$104)</f>
        <v>98.96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</v>
      </c>
      <c r="AA36" s="75">
        <f>STOA!I36</f>
        <v>0</v>
      </c>
      <c r="AB36" s="75">
        <f>-STOA!O36</f>
        <v>-300</v>
      </c>
      <c r="AC36">
        <f t="shared" si="0"/>
        <v>11.374868197023805</v>
      </c>
      <c r="AD36">
        <f t="shared" si="1"/>
        <v>732.20087569077725</v>
      </c>
      <c r="AE36">
        <f>'IDT-1'!C36</f>
        <v>-13.971</v>
      </c>
      <c r="AF36" s="24"/>
      <c r="AG36">
        <f t="shared" si="2"/>
        <v>718.22987569077725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679.7015274526625</v>
      </c>
      <c r="P37" s="36">
        <v>68.042611900191943</v>
      </c>
      <c r="Q37" s="36">
        <v>11.55</v>
      </c>
      <c r="R37" s="38">
        <v>18.899999999999999</v>
      </c>
      <c r="S37" s="38">
        <v>0</v>
      </c>
      <c r="T37" s="37">
        <f>SUMPRODUCT(LTA!J37:AN37,LTA!J$101:AN$101,LTA!J$104:AN$104)</f>
        <v>118.13</v>
      </c>
      <c r="U37" s="37">
        <f>SUMPRODUCT(LTA!J37:AN37,LTA!J$102:AN$102,LTA!J$104:AN$104)</f>
        <v>84.52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11.210370668030697</v>
      </c>
      <c r="AD37">
        <f t="shared" si="1"/>
        <v>720.81621868482375</v>
      </c>
      <c r="AE37">
        <f>'IDT-1'!C37</f>
        <v>-9.3140000000000001</v>
      </c>
      <c r="AF37" s="24"/>
      <c r="AG37">
        <f t="shared" si="2"/>
        <v>711.50221868482379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676.14255957301884</v>
      </c>
      <c r="P38" s="36">
        <v>68.042611900191943</v>
      </c>
      <c r="Q38" s="36">
        <v>11.55</v>
      </c>
      <c r="R38" s="38">
        <v>18.899999999999999</v>
      </c>
      <c r="S38" s="38">
        <v>0</v>
      </c>
      <c r="T38" s="37">
        <f>SUMPRODUCT(LTA!J38:AN38,LTA!J$101:AN$101,LTA!J$104:AN$104)</f>
        <v>137.48000000000002</v>
      </c>
      <c r="U38" s="37">
        <f>SUMPRODUCT(LTA!J38:AN38,LTA!J$102:AN$102,LTA!J$104:AN$104)</f>
        <v>84.52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11.343015337841688</v>
      </c>
      <c r="AD38">
        <f t="shared" si="1"/>
        <v>736.47460613536896</v>
      </c>
      <c r="AE38">
        <f>'IDT-1'!C38</f>
        <v>-10.584</v>
      </c>
      <c r="AF38" s="24"/>
      <c r="AG38">
        <f t="shared" si="2"/>
        <v>725.89060613536901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48.96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676.34925367563335</v>
      </c>
      <c r="P39" s="36">
        <v>68.042611900191943</v>
      </c>
      <c r="Q39" s="36">
        <v>11.55</v>
      </c>
      <c r="R39" s="38">
        <v>18.899999999999999</v>
      </c>
      <c r="S39" s="38">
        <v>0</v>
      </c>
      <c r="T39" s="37">
        <f>SUMPRODUCT(LTA!J39:AN39,LTA!J$101:AN$101,LTA!J$104:AN$104)</f>
        <v>152.82</v>
      </c>
      <c r="U39" s="37">
        <f>SUMPRODUCT(LTA!J39:AN39,LTA!J$102:AN$102,LTA!J$104:AN$104)</f>
        <v>94.14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-7</v>
      </c>
      <c r="AA39" s="75">
        <f>STOA!I39</f>
        <v>0</v>
      </c>
      <c r="AB39" s="75">
        <f>-STOA!O39</f>
        <v>-300</v>
      </c>
      <c r="AC39">
        <f t="shared" si="0"/>
        <v>11.646977672377876</v>
      </c>
      <c r="AD39">
        <f t="shared" si="1"/>
        <v>758.29733790344756</v>
      </c>
      <c r="AE39">
        <f>'IDT-1'!C39</f>
        <v>-5.5039999999999996</v>
      </c>
      <c r="AF39" s="24"/>
      <c r="AG39">
        <f t="shared" si="2"/>
        <v>752.79333790344754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48.96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663.20412713927408</v>
      </c>
      <c r="P40" s="36">
        <v>68.042611900191943</v>
      </c>
      <c r="Q40" s="36">
        <v>11.55</v>
      </c>
      <c r="R40" s="38">
        <v>22.899999999999995</v>
      </c>
      <c r="S40" s="38">
        <v>0</v>
      </c>
      <c r="T40" s="37">
        <f>SUMPRODUCT(LTA!J40:AN40,LTA!J$101:AN$101,LTA!J$104:AN$104)</f>
        <v>171.43</v>
      </c>
      <c r="U40" s="37">
        <f>SUMPRODUCT(LTA!J40:AN40,LTA!J$102:AN$102,LTA!J$104:AN$104)</f>
        <v>103.77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-7</v>
      </c>
      <c r="AA40" s="75">
        <f>STOA!I40</f>
        <v>0</v>
      </c>
      <c r="AB40" s="75">
        <f>-STOA!O40</f>
        <v>-300</v>
      </c>
      <c r="AC40">
        <f t="shared" si="0"/>
        <v>11.807374609472458</v>
      </c>
      <c r="AD40">
        <f t="shared" si="1"/>
        <v>777.23181442999351</v>
      </c>
      <c r="AE40">
        <f>'IDT-1'!C40</f>
        <v>0</v>
      </c>
      <c r="AF40" s="24"/>
      <c r="AG40">
        <f t="shared" si="2"/>
        <v>777.23181442999351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48.96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663.20402116702951</v>
      </c>
      <c r="P41" s="36">
        <v>68.042611900191943</v>
      </c>
      <c r="Q41" s="36">
        <v>11.55</v>
      </c>
      <c r="R41" s="38">
        <v>22.899999999999995</v>
      </c>
      <c r="S41" s="38">
        <v>0</v>
      </c>
      <c r="T41" s="37">
        <f>SUMPRODUCT(LTA!J41:AN41,LTA!J$101:AN$101,LTA!J$104:AN$104)</f>
        <v>191.17000000000002</v>
      </c>
      <c r="U41" s="37">
        <f>SUMPRODUCT(LTA!J41:AN41,LTA!J$102:AN$102,LTA!J$104:AN$104)</f>
        <v>103.77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11.913891615231378</v>
      </c>
      <c r="AD41">
        <f t="shared" si="1"/>
        <v>803.86519145198997</v>
      </c>
      <c r="AE41">
        <f>'IDT-1'!C41</f>
        <v>0</v>
      </c>
      <c r="AF41" s="24"/>
      <c r="AG41">
        <f t="shared" si="2"/>
        <v>803.86519145198997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48.96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662.24152201381048</v>
      </c>
      <c r="P42" s="36">
        <v>68.042611900191943</v>
      </c>
      <c r="Q42" s="36">
        <v>11.55</v>
      </c>
      <c r="R42" s="38">
        <v>22.899999999999995</v>
      </c>
      <c r="S42" s="38">
        <v>0</v>
      </c>
      <c r="T42" s="37">
        <f>SUMPRODUCT(LTA!J42:AN42,LTA!J$101:AN$101,LTA!J$104:AN$104)</f>
        <v>206.74</v>
      </c>
      <c r="U42" s="37">
        <f>SUMPRODUCT(LTA!J42:AN42,LTA!J$102:AN$102,LTA!J$104:AN$104)</f>
        <v>103.77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12.036594622344339</v>
      </c>
      <c r="AD42">
        <f t="shared" si="1"/>
        <v>818.34998929165806</v>
      </c>
      <c r="AE42">
        <f>'IDT-1'!C42</f>
        <v>0</v>
      </c>
      <c r="AF42" s="24"/>
      <c r="AG42">
        <f t="shared" si="2"/>
        <v>818.34998929165806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48.96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659.56630908320085</v>
      </c>
      <c r="P43" s="36">
        <v>68.042611900191943</v>
      </c>
      <c r="Q43" s="36">
        <v>11.55</v>
      </c>
      <c r="R43" s="38">
        <v>22.899999999999995</v>
      </c>
      <c r="S43" s="38">
        <v>0</v>
      </c>
      <c r="T43" s="37">
        <f>SUMPRODUCT(LTA!J43:AN43,LTA!J$101:AN$101,LTA!J$104:AN$104)</f>
        <v>222.99</v>
      </c>
      <c r="U43" s="37">
        <f>SUMPRODUCT(LTA!J43:AN43,LTA!J$102:AN$102,LTA!J$104:AN$104)</f>
        <v>103.77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12.150622833727217</v>
      </c>
      <c r="AD43">
        <f t="shared" si="1"/>
        <v>831.81074814966553</v>
      </c>
      <c r="AE43">
        <f>'IDT-1'!C43</f>
        <v>0</v>
      </c>
      <c r="AF43" s="24"/>
      <c r="AG43">
        <f t="shared" si="2"/>
        <v>831.81074814966553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48.96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659.56636310263821</v>
      </c>
      <c r="P44" s="36">
        <v>68.042611900191943</v>
      </c>
      <c r="Q44" s="36">
        <v>11.55</v>
      </c>
      <c r="R44" s="38">
        <v>22.899999999999995</v>
      </c>
      <c r="S44" s="38">
        <v>0</v>
      </c>
      <c r="T44" s="37">
        <f>SUMPRODUCT(LTA!J44:AN44,LTA!J$101:AN$101,LTA!J$104:AN$104)</f>
        <v>232.77</v>
      </c>
      <c r="U44" s="37">
        <f>SUMPRODUCT(LTA!J44:AN44,LTA!J$102:AN$102,LTA!J$104:AN$104)</f>
        <v>103.77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12.232775287490492</v>
      </c>
      <c r="AD44">
        <f t="shared" si="1"/>
        <v>841.50864971533952</v>
      </c>
      <c r="AE44">
        <f>'IDT-1'!C44</f>
        <v>0</v>
      </c>
      <c r="AF44" s="24"/>
      <c r="AG44">
        <f t="shared" si="2"/>
        <v>841.50864971533952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48.96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659.56629389439604</v>
      </c>
      <c r="P45" s="36">
        <v>68.042611900191943</v>
      </c>
      <c r="Q45" s="36">
        <v>11.55</v>
      </c>
      <c r="R45" s="38">
        <v>22.899999999999995</v>
      </c>
      <c r="S45" s="38">
        <v>0</v>
      </c>
      <c r="T45" s="37">
        <f>SUMPRODUCT(LTA!J45:AN45,LTA!J$101:AN$101,LTA!J$104:AN$104)</f>
        <v>237.92000000000002</v>
      </c>
      <c r="U45" s="37">
        <f>SUMPRODUCT(LTA!J45:AN45,LTA!J$102:AN$102,LTA!J$104:AN$104)</f>
        <v>97.3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12.408052176088818</v>
      </c>
      <c r="AD45">
        <f t="shared" si="1"/>
        <v>818.01330361849909</v>
      </c>
      <c r="AE45">
        <f>'IDT-1'!C45</f>
        <v>0</v>
      </c>
      <c r="AF45" s="24"/>
      <c r="AG45">
        <f t="shared" si="2"/>
        <v>818.01330361849909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48.96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659.56630908320085</v>
      </c>
      <c r="P46" s="36">
        <v>68.042611900191943</v>
      </c>
      <c r="Q46" s="36">
        <v>11.55</v>
      </c>
      <c r="R46" s="38">
        <v>22.899999999999995</v>
      </c>
      <c r="S46" s="38">
        <v>0</v>
      </c>
      <c r="T46" s="37">
        <f>SUMPRODUCT(LTA!J46:AN46,LTA!J$101:AN$101,LTA!J$104:AN$104)</f>
        <v>241.86</v>
      </c>
      <c r="U46" s="37">
        <f>SUMPRODUCT(LTA!J46:AN46,LTA!J$102:AN$102,LTA!J$104:AN$104)</f>
        <v>92.48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12.409131461399667</v>
      </c>
      <c r="AD46">
        <f t="shared" si="1"/>
        <v>816.13223952199326</v>
      </c>
      <c r="AE46">
        <f>'IDT-1'!C46</f>
        <v>0</v>
      </c>
      <c r="AF46" s="24"/>
      <c r="AG46">
        <f t="shared" si="2"/>
        <v>816.13223952199326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49.9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660.65774585281247</v>
      </c>
      <c r="P47" s="36">
        <v>68.042611900191943</v>
      </c>
      <c r="Q47" s="36">
        <v>11.55</v>
      </c>
      <c r="R47" s="38">
        <v>22.9</v>
      </c>
      <c r="S47" s="38">
        <v>0</v>
      </c>
      <c r="T47" s="37">
        <f>SUMPRODUCT(LTA!J47:AN47,LTA!J$101:AN$101,LTA!J$104:AN$104)</f>
        <v>242.59</v>
      </c>
      <c r="U47" s="37">
        <f>SUMPRODUCT(LTA!J47:AN47,LTA!J$102:AN$102,LTA!J$104:AN$104)</f>
        <v>63.599999999999994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11.994898902591954</v>
      </c>
      <c r="AD47">
        <f t="shared" si="1"/>
        <v>813.42790885041234</v>
      </c>
      <c r="AE47">
        <f>'IDT-1'!C47</f>
        <v>0</v>
      </c>
      <c r="AF47" s="24"/>
      <c r="AG47">
        <f t="shared" si="2"/>
        <v>813.42790885041234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49.9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659.56805105562978</v>
      </c>
      <c r="P48" s="36">
        <v>68.042611900191943</v>
      </c>
      <c r="Q48" s="36">
        <v>11.55</v>
      </c>
      <c r="R48" s="38">
        <v>22.9</v>
      </c>
      <c r="S48" s="38">
        <v>0</v>
      </c>
      <c r="T48" s="37">
        <f>SUMPRODUCT(LTA!J48:AN48,LTA!J$101:AN$101,LTA!J$104:AN$104)</f>
        <v>243.07000000000002</v>
      </c>
      <c r="U48" s="37">
        <f>SUMPRODUCT(LTA!J48:AN48,LTA!J$102:AN$102,LTA!J$104:AN$104)</f>
        <v>58.790000000000006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11.94937346629562</v>
      </c>
      <c r="AD48">
        <f t="shared" si="1"/>
        <v>808.05373948952592</v>
      </c>
      <c r="AE48">
        <f>'IDT-1'!C48</f>
        <v>0</v>
      </c>
      <c r="AF48" s="24"/>
      <c r="AG48">
        <f t="shared" si="2"/>
        <v>808.05373948952592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49.9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654.97902403157309</v>
      </c>
      <c r="P49" s="36">
        <v>68.042611900191943</v>
      </c>
      <c r="Q49" s="36">
        <v>11.55</v>
      </c>
      <c r="R49" s="38">
        <v>22.899999999999995</v>
      </c>
      <c r="S49" s="38">
        <v>0</v>
      </c>
      <c r="T49" s="37">
        <f>SUMPRODUCT(LTA!J49:AN49,LTA!J$101:AN$101,LTA!J$104:AN$104)</f>
        <v>241.09</v>
      </c>
      <c r="U49" s="37">
        <f>SUMPRODUCT(LTA!J49:AN49,LTA!J$102:AN$102,LTA!J$104:AN$104)</f>
        <v>58.790000000000006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11.894193639293544</v>
      </c>
      <c r="AD49">
        <f t="shared" si="1"/>
        <v>801.53989229247134</v>
      </c>
      <c r="AE49">
        <f>'IDT-1'!C49</f>
        <v>0</v>
      </c>
      <c r="AF49" s="24"/>
      <c r="AG49">
        <f t="shared" si="2"/>
        <v>801.53989229247134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49.9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654.97806054449984</v>
      </c>
      <c r="P50" s="36">
        <v>68.042611900191943</v>
      </c>
      <c r="Q50" s="36">
        <v>11.55</v>
      </c>
      <c r="R50" s="38">
        <v>22.899999999999995</v>
      </c>
      <c r="S50" s="38">
        <v>0</v>
      </c>
      <c r="T50" s="37">
        <f>SUMPRODUCT(LTA!J50:AN50,LTA!J$101:AN$101,LTA!J$104:AN$104)</f>
        <v>241.25</v>
      </c>
      <c r="U50" s="37">
        <f>SUMPRODUCT(LTA!J50:AN50,LTA!J$102:AN$102,LTA!J$104:AN$104)</f>
        <v>58.790000000000006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11.89552954600213</v>
      </c>
      <c r="AD50">
        <f t="shared" si="1"/>
        <v>801.69759289868966</v>
      </c>
      <c r="AE50">
        <f>'IDT-1'!C50</f>
        <v>0</v>
      </c>
      <c r="AF50" s="24"/>
      <c r="AG50">
        <f t="shared" si="2"/>
        <v>801.69759289868966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635.26385337081365</v>
      </c>
      <c r="P51" s="36">
        <v>68.042611900191943</v>
      </c>
      <c r="Q51" s="36">
        <v>11.55</v>
      </c>
      <c r="R51" s="38">
        <v>22.899999999999995</v>
      </c>
      <c r="S51" s="38">
        <v>0</v>
      </c>
      <c r="T51" s="37">
        <f>SUMPRODUCT(LTA!J51:AN51,LTA!J$101:AN$101,LTA!J$104:AN$104)</f>
        <v>242.07999999999998</v>
      </c>
      <c r="U51" s="37">
        <f>SUMPRODUCT(LTA!J51:AN51,LTA!J$102:AN$102,LTA!J$104:AN$104)</f>
        <v>58.790000000000006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11.736902205743165</v>
      </c>
      <c r="AD51">
        <f t="shared" si="1"/>
        <v>782.97201306526233</v>
      </c>
      <c r="AE51">
        <f>'IDT-1'!C51</f>
        <v>0</v>
      </c>
      <c r="AF51" s="24"/>
      <c r="AG51">
        <f t="shared" si="2"/>
        <v>782.97201306526233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633.65686675975007</v>
      </c>
      <c r="P52" s="36">
        <v>68.042611900191943</v>
      </c>
      <c r="Q52" s="36">
        <v>17.829999999999998</v>
      </c>
      <c r="R52" s="38">
        <v>22.899999999999995</v>
      </c>
      <c r="S52" s="38">
        <v>0</v>
      </c>
      <c r="T52" s="37">
        <f>SUMPRODUCT(LTA!J52:AN52,LTA!J$101:AN$101,LTA!J$104:AN$104)</f>
        <v>244.26</v>
      </c>
      <c r="U52" s="37">
        <f>SUMPRODUCT(LTA!J52:AN52,LTA!J$102:AN$102,LTA!J$104:AN$104)</f>
        <v>58.790000000000006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11.963890672708013</v>
      </c>
      <c r="AD52">
        <f t="shared" si="1"/>
        <v>769.59803798723397</v>
      </c>
      <c r="AE52">
        <f>'IDT-1'!C52</f>
        <v>0</v>
      </c>
      <c r="AF52" s="24"/>
      <c r="AG52">
        <f t="shared" si="2"/>
        <v>769.59803798723397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636.81046449333326</v>
      </c>
      <c r="P53" s="36">
        <v>49.35</v>
      </c>
      <c r="Q53" s="36">
        <v>11.55</v>
      </c>
      <c r="R53" s="38">
        <v>22.899999999999995</v>
      </c>
      <c r="S53" s="38">
        <v>0</v>
      </c>
      <c r="T53" s="37">
        <f>SUMPRODUCT(LTA!J53:AN53,LTA!J$101:AN$101,LTA!J$104:AN$104)</f>
        <v>242.88</v>
      </c>
      <c r="U53" s="37">
        <f>SUMPRODUCT(LTA!J53:AN53,LTA!J$102:AN$102,LTA!J$104:AN$104)</f>
        <v>58.790000000000006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11.599595799210718</v>
      </c>
      <c r="AD53">
        <f t="shared" si="1"/>
        <v>766.7633186941224</v>
      </c>
      <c r="AE53">
        <f>'IDT-1'!C53</f>
        <v>0</v>
      </c>
      <c r="AF53" s="24"/>
      <c r="AG53">
        <f t="shared" si="2"/>
        <v>766.7633186941224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637.23166797821466</v>
      </c>
      <c r="P54" s="36">
        <v>33.692026588065445</v>
      </c>
      <c r="Q54" s="36">
        <v>11.549999999999999</v>
      </c>
      <c r="R54" s="38">
        <v>22.899999999999995</v>
      </c>
      <c r="S54" s="38">
        <v>0</v>
      </c>
      <c r="T54" s="37">
        <f>SUMPRODUCT(LTA!J54:AN54,LTA!J$101:AN$101,LTA!J$104:AN$104)</f>
        <v>242.91</v>
      </c>
      <c r="U54" s="37">
        <f>SUMPRODUCT(LTA!J54:AN54,LTA!J$102:AN$102,LTA!J$104:AN$104)</f>
        <v>58.790000000000006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11.598926297696806</v>
      </c>
      <c r="AD54">
        <f t="shared" si="1"/>
        <v>736.55721826858326</v>
      </c>
      <c r="AE54">
        <f>'IDT-1'!C54</f>
        <v>0</v>
      </c>
      <c r="AF54" s="24"/>
      <c r="AG54">
        <f t="shared" si="2"/>
        <v>736.55721826858326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49.9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637.14041434228375</v>
      </c>
      <c r="P55" s="36">
        <v>35</v>
      </c>
      <c r="Q55" s="36">
        <v>11.549999999999999</v>
      </c>
      <c r="R55" s="38">
        <v>22.899999999999995</v>
      </c>
      <c r="S55" s="38">
        <v>0</v>
      </c>
      <c r="T55" s="37">
        <f>SUMPRODUCT(LTA!J55:AN55,LTA!J$101:AN$101,LTA!J$104:AN$104)</f>
        <v>244.31</v>
      </c>
      <c r="U55" s="37">
        <f>SUMPRODUCT(LTA!J55:AN55,LTA!J$102:AN$102,LTA!J$104:AN$104)</f>
        <v>58.790000000000006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</v>
      </c>
      <c r="AA55" s="75">
        <f>STOA!I55</f>
        <v>0</v>
      </c>
      <c r="AB55" s="75">
        <f>-STOA!O55</f>
        <v>-300</v>
      </c>
      <c r="AC55">
        <f t="shared" si="0"/>
        <v>11.9597530528108</v>
      </c>
      <c r="AD55">
        <f t="shared" si="1"/>
        <v>698.81311128947277</v>
      </c>
      <c r="AE55">
        <f>'IDT-1'!C55</f>
        <v>0</v>
      </c>
      <c r="AF55" s="24"/>
      <c r="AG55">
        <f t="shared" si="2"/>
        <v>698.81311128947277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49.9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637.22112796050544</v>
      </c>
      <c r="P56" s="36">
        <v>33.693043360433606</v>
      </c>
      <c r="Q56" s="36">
        <v>11.549999999999999</v>
      </c>
      <c r="R56" s="38">
        <v>22.899999999999995</v>
      </c>
      <c r="S56" s="38">
        <v>0</v>
      </c>
      <c r="T56" s="37">
        <f>SUMPRODUCT(LTA!J56:AN56,LTA!J$101:AN$101,LTA!J$104:AN$104)</f>
        <v>244.24</v>
      </c>
      <c r="U56" s="37">
        <f>SUMPRODUCT(LTA!J56:AN56,LTA!J$102:AN$102,LTA!J$104:AN$104)</f>
        <v>58.790000000000006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-34</v>
      </c>
      <c r="AA56" s="75">
        <f>STOA!I56</f>
        <v>0</v>
      </c>
      <c r="AB56" s="75">
        <f>-STOA!O56</f>
        <v>-300</v>
      </c>
      <c r="AC56">
        <f t="shared" si="0"/>
        <v>12.075931977304844</v>
      </c>
      <c r="AD56">
        <f t="shared" si="1"/>
        <v>682.40068934363421</v>
      </c>
      <c r="AE56">
        <f>'IDT-1'!C56</f>
        <v>0</v>
      </c>
      <c r="AF56" s="24"/>
      <c r="AG56">
        <f t="shared" si="2"/>
        <v>682.40068934363421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638.81791210684582</v>
      </c>
      <c r="P57" s="36">
        <v>33.693043360433606</v>
      </c>
      <c r="Q57" s="36">
        <v>11.549999999999999</v>
      </c>
      <c r="R57" s="38">
        <v>22.899999999999995</v>
      </c>
      <c r="S57" s="38">
        <v>0</v>
      </c>
      <c r="T57" s="37">
        <f>SUMPRODUCT(LTA!J57:AN57,LTA!J$101:AN$101,LTA!J$104:AN$104)</f>
        <v>244.14</v>
      </c>
      <c r="U57" s="37">
        <f>SUMPRODUCT(LTA!J57:AN57,LTA!J$102:AN$102,LTA!J$104:AN$104)</f>
        <v>58.790000000000006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-44</v>
      </c>
      <c r="AA57" s="75">
        <f>STOA!I57</f>
        <v>0</v>
      </c>
      <c r="AB57" s="75">
        <f>-STOA!O57</f>
        <v>-300</v>
      </c>
      <c r="AC57">
        <f t="shared" si="0"/>
        <v>12.19863001455766</v>
      </c>
      <c r="AD57">
        <f t="shared" si="1"/>
        <v>670.77477545272177</v>
      </c>
      <c r="AE57">
        <f>'IDT-1'!C57</f>
        <v>0</v>
      </c>
      <c r="AF57" s="24"/>
      <c r="AG57">
        <f t="shared" si="2"/>
        <v>670.77477545272177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49.9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637.11458671052333</v>
      </c>
      <c r="P58" s="36">
        <v>33.693043360433606</v>
      </c>
      <c r="Q58" s="36">
        <v>11.549999999999999</v>
      </c>
      <c r="R58" s="38">
        <v>22.899999999999995</v>
      </c>
      <c r="S58" s="38">
        <v>0</v>
      </c>
      <c r="T58" s="37">
        <f>SUMPRODUCT(LTA!J58:AN58,LTA!J$101:AN$101,LTA!J$104:AN$104)</f>
        <v>244</v>
      </c>
      <c r="U58" s="37">
        <f>SUMPRODUCT(LTA!J58:AN58,LTA!J$102:AN$102,LTA!J$104:AN$104)</f>
        <v>58.790000000000006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-54</v>
      </c>
      <c r="AA58" s="75">
        <f>STOA!I58</f>
        <v>0</v>
      </c>
      <c r="AB58" s="75">
        <f>-STOA!O58</f>
        <v>-300</v>
      </c>
      <c r="AC58">
        <f t="shared" si="0"/>
        <v>12.259386500752552</v>
      </c>
      <c r="AD58">
        <f t="shared" si="1"/>
        <v>659.87069357020437</v>
      </c>
      <c r="AE58">
        <f>'IDT-1'!C58</f>
        <v>0</v>
      </c>
      <c r="AF58" s="24"/>
      <c r="AG58">
        <f t="shared" si="2"/>
        <v>659.87069357020437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49.9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637.04924093953741</v>
      </c>
      <c r="P59" s="36">
        <v>33.693043360433606</v>
      </c>
      <c r="Q59" s="36">
        <v>11.549999999999999</v>
      </c>
      <c r="R59" s="38">
        <v>22.899999999999995</v>
      </c>
      <c r="S59" s="38">
        <v>0</v>
      </c>
      <c r="T59" s="37">
        <f>SUMPRODUCT(LTA!J59:AN59,LTA!J$101:AN$101,LTA!J$104:AN$104)</f>
        <v>242.69</v>
      </c>
      <c r="U59" s="37">
        <f>SUMPRODUCT(LTA!J59:AN59,LTA!J$102:AN$102,LTA!J$104:AN$104)</f>
        <v>58.790000000000006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-59</v>
      </c>
      <c r="AA59" s="75">
        <f>STOA!I59</f>
        <v>0</v>
      </c>
      <c r="AB59" s="75">
        <f>-STOA!O59</f>
        <v>-300</v>
      </c>
      <c r="AC59">
        <f t="shared" si="0"/>
        <v>12.324074015800273</v>
      </c>
      <c r="AD59">
        <f t="shared" si="1"/>
        <v>649.4306602841707</v>
      </c>
      <c r="AE59">
        <f>'IDT-1'!C59</f>
        <v>0</v>
      </c>
      <c r="AF59" s="24"/>
      <c r="AG59">
        <f t="shared" si="2"/>
        <v>649.4306602841707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49.9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637.04924093953741</v>
      </c>
      <c r="P60" s="36">
        <v>33.693043360433606</v>
      </c>
      <c r="Q60" s="36">
        <v>11.549999999999999</v>
      </c>
      <c r="R60" s="38">
        <v>22.899999999999995</v>
      </c>
      <c r="S60" s="38">
        <v>0</v>
      </c>
      <c r="T60" s="37">
        <f>SUMPRODUCT(LTA!J60:AN60,LTA!J$101:AN$101,LTA!J$104:AN$104)</f>
        <v>242.12</v>
      </c>
      <c r="U60" s="37">
        <f>SUMPRODUCT(LTA!J60:AN60,LTA!J$102:AN$102,LTA!J$104:AN$104)</f>
        <v>58.790000000000006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-64</v>
      </c>
      <c r="AA60" s="75">
        <f>STOA!I60</f>
        <v>0</v>
      </c>
      <c r="AB60" s="75">
        <f>-STOA!O60</f>
        <v>-300</v>
      </c>
      <c r="AC60">
        <f t="shared" si="0"/>
        <v>12.403997593049164</v>
      </c>
      <c r="AD60">
        <f t="shared" si="1"/>
        <v>638.78073670692186</v>
      </c>
      <c r="AE60">
        <f>'IDT-1'!C60</f>
        <v>0</v>
      </c>
      <c r="AF60" s="24"/>
      <c r="AG60">
        <f t="shared" si="2"/>
        <v>638.78073670692186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49.9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637.13879253938865</v>
      </c>
      <c r="P61" s="36">
        <v>33.693043360433606</v>
      </c>
      <c r="Q61" s="36">
        <v>11.549999999999999</v>
      </c>
      <c r="R61" s="38">
        <v>22.899999999999995</v>
      </c>
      <c r="S61" s="38">
        <v>0</v>
      </c>
      <c r="T61" s="37">
        <f>SUMPRODUCT(LTA!J61:AN61,LTA!J$101:AN$101,LTA!J$104:AN$104)</f>
        <v>242.05</v>
      </c>
      <c r="U61" s="37">
        <f>SUMPRODUCT(LTA!J61:AN61,LTA!J$102:AN$102,LTA!J$104:AN$104)</f>
        <v>58.95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-64</v>
      </c>
      <c r="AA61" s="75">
        <f>STOA!I61</f>
        <v>0</v>
      </c>
      <c r="AB61" s="75">
        <f>-STOA!O61</f>
        <v>-300</v>
      </c>
      <c r="AC61">
        <f t="shared" si="0"/>
        <v>12.549515507811028</v>
      </c>
      <c r="AD61">
        <f t="shared" si="1"/>
        <v>621.81477039201127</v>
      </c>
      <c r="AE61">
        <f>'IDT-1'!C61</f>
        <v>0</v>
      </c>
      <c r="AF61" s="24"/>
      <c r="AG61">
        <f t="shared" si="2"/>
        <v>621.81477039201127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49.9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641.77014969938864</v>
      </c>
      <c r="P62" s="36">
        <v>33.693043360433606</v>
      </c>
      <c r="Q62" s="36">
        <v>11.549999999999999</v>
      </c>
      <c r="R62" s="38">
        <v>22.899999999999995</v>
      </c>
      <c r="S62" s="38">
        <v>0</v>
      </c>
      <c r="T62" s="37">
        <f>SUMPRODUCT(LTA!J62:AN62,LTA!J$101:AN$101,LTA!J$104:AN$104)</f>
        <v>240.02</v>
      </c>
      <c r="U62" s="37">
        <f>SUMPRODUCT(LTA!J62:AN62,LTA!J$102:AN$102,LTA!J$104:AN$104)</f>
        <v>59.290000000000006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-69</v>
      </c>
      <c r="AA62" s="75">
        <f>STOA!I62</f>
        <v>0</v>
      </c>
      <c r="AB62" s="75">
        <f>-STOA!O62</f>
        <v>-300</v>
      </c>
      <c r="AC62">
        <f t="shared" si="0"/>
        <v>12.63352101202925</v>
      </c>
      <c r="AD62">
        <f t="shared" si="1"/>
        <v>617.67212204779287</v>
      </c>
      <c r="AE62">
        <f>'IDT-1'!C62</f>
        <v>0</v>
      </c>
      <c r="AF62" s="24"/>
      <c r="AG62">
        <f t="shared" si="2"/>
        <v>617.67212204779287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-66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49.9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637.7404226168477</v>
      </c>
      <c r="P63" s="36">
        <v>33.693043360433606</v>
      </c>
      <c r="Q63" s="36">
        <v>11.549999999999999</v>
      </c>
      <c r="R63" s="38">
        <v>22.899999999999995</v>
      </c>
      <c r="S63" s="38">
        <v>0</v>
      </c>
      <c r="T63" s="37">
        <f>SUMPRODUCT(LTA!J63:AN63,LTA!J$101:AN$101,LTA!J$104:AN$104)</f>
        <v>235.09</v>
      </c>
      <c r="U63" s="37">
        <f>SUMPRODUCT(LTA!J63:AN63,LTA!J$102:AN$102,LTA!J$104:AN$104)</f>
        <v>59.61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-74</v>
      </c>
      <c r="AA63" s="75">
        <f>STOA!I63</f>
        <v>0</v>
      </c>
      <c r="AB63" s="75">
        <f>-STOA!O63</f>
        <v>-300</v>
      </c>
      <c r="AC63">
        <f t="shared" si="0"/>
        <v>12.594831935435463</v>
      </c>
      <c r="AD63">
        <f t="shared" si="1"/>
        <v>605.07108404184578</v>
      </c>
      <c r="AE63">
        <f>'IDT-1'!C63</f>
        <v>0</v>
      </c>
      <c r="AF63" s="24"/>
      <c r="AG63">
        <f t="shared" si="2"/>
        <v>605.07108404184578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49.9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640.10658529456089</v>
      </c>
      <c r="P64" s="36">
        <v>33.693043360433606</v>
      </c>
      <c r="Q64" s="36">
        <v>11.549999999999999</v>
      </c>
      <c r="R64" s="38">
        <v>22.899999999999995</v>
      </c>
      <c r="S64" s="38">
        <v>0</v>
      </c>
      <c r="T64" s="37">
        <f>SUMPRODUCT(LTA!J64:AN64,LTA!J$101:AN$101,LTA!J$104:AN$104)</f>
        <v>224.99</v>
      </c>
      <c r="U64" s="37">
        <f>SUMPRODUCT(LTA!J64:AN64,LTA!J$102:AN$102,LTA!J$104:AN$104)</f>
        <v>59.61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-79</v>
      </c>
      <c r="AA64" s="75">
        <f>STOA!I64</f>
        <v>0</v>
      </c>
      <c r="AB64" s="75">
        <f>-STOA!O64</f>
        <v>-300</v>
      </c>
      <c r="AC64">
        <f t="shared" si="0"/>
        <v>12.504454228753586</v>
      </c>
      <c r="AD64">
        <f t="shared" si="1"/>
        <v>600.42762442624087</v>
      </c>
      <c r="AE64">
        <f>'IDT-1'!C64</f>
        <v>0</v>
      </c>
      <c r="AF64" s="24"/>
      <c r="AG64">
        <f t="shared" si="2"/>
        <v>600.42762442624087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49.9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667.34372585854567</v>
      </c>
      <c r="P65" s="36">
        <v>33.693043360433606</v>
      </c>
      <c r="Q65" s="36">
        <v>11.549999999999999</v>
      </c>
      <c r="R65" s="38">
        <v>22.899999999999995</v>
      </c>
      <c r="S65" s="38">
        <v>0</v>
      </c>
      <c r="T65" s="37">
        <f>SUMPRODUCT(LTA!J65:AN65,LTA!J$101:AN$101,LTA!J$104:AN$104)</f>
        <v>203.90999999999997</v>
      </c>
      <c r="U65" s="37">
        <f>SUMPRODUCT(LTA!J65:AN65,LTA!J$102:AN$102,LTA!J$104:AN$104)</f>
        <v>59.61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-69</v>
      </c>
      <c r="AA65" s="75">
        <f>STOA!I65</f>
        <v>0</v>
      </c>
      <c r="AB65" s="75">
        <f>-STOA!O65</f>
        <v>-300</v>
      </c>
      <c r="AC65">
        <f t="shared" si="0"/>
        <v>12.640885786739947</v>
      </c>
      <c r="AD65">
        <f t="shared" si="1"/>
        <v>596.44833343223922</v>
      </c>
      <c r="AE65">
        <f>'IDT-1'!C65</f>
        <v>0</v>
      </c>
      <c r="AF65" s="24"/>
      <c r="AG65">
        <f t="shared" si="2"/>
        <v>596.44833343223922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49.9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665.74922206254564</v>
      </c>
      <c r="P66" s="36">
        <v>33.693043360433606</v>
      </c>
      <c r="Q66" s="36">
        <v>11.549999999999999</v>
      </c>
      <c r="R66" s="38">
        <v>22.899999999999995</v>
      </c>
      <c r="S66" s="38">
        <v>0</v>
      </c>
      <c r="T66" s="37">
        <f>SUMPRODUCT(LTA!J66:AN66,LTA!J$101:AN$101,LTA!J$104:AN$104)</f>
        <v>186.05</v>
      </c>
      <c r="U66" s="37">
        <f>SUMPRODUCT(LTA!J66:AN66,LTA!J$102:AN$102,LTA!J$104:AN$104)</f>
        <v>59.61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-70</v>
      </c>
      <c r="AA66" s="75">
        <f>STOA!I66</f>
        <v>0</v>
      </c>
      <c r="AB66" s="75">
        <f>-STOA!O66</f>
        <v>-300</v>
      </c>
      <c r="AC66">
        <f t="shared" si="0"/>
        <v>12.409698693054434</v>
      </c>
      <c r="AD66">
        <f t="shared" si="1"/>
        <v>585.22501672992462</v>
      </c>
      <c r="AE66">
        <f>'IDT-1'!C66</f>
        <v>0</v>
      </c>
      <c r="AF66" s="24"/>
      <c r="AG66">
        <f t="shared" si="2"/>
        <v>585.22501672992462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-68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49.9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665.74922206254564</v>
      </c>
      <c r="P67" s="36">
        <v>33.693043360433606</v>
      </c>
      <c r="Q67" s="36">
        <v>11.549999999999999</v>
      </c>
      <c r="R67" s="38">
        <v>22.899999999999995</v>
      </c>
      <c r="S67" s="38">
        <v>0</v>
      </c>
      <c r="T67" s="37">
        <f>SUMPRODUCT(LTA!J67:AN67,LTA!J$101:AN$101,LTA!J$104:AN$104)</f>
        <v>174.51999999999998</v>
      </c>
      <c r="U67" s="37">
        <f>SUMPRODUCT(LTA!J67:AN67,LTA!J$102:AN$102,LTA!J$104:AN$104)</f>
        <v>67.210000000000008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-65</v>
      </c>
      <c r="AA67" s="75">
        <f>STOA!I67</f>
        <v>0</v>
      </c>
      <c r="AB67" s="75">
        <f>-STOA!O67</f>
        <v>-300</v>
      </c>
      <c r="AC67">
        <f t="shared" si="0"/>
        <v>12.452927112578438</v>
      </c>
      <c r="AD67">
        <f t="shared" si="1"/>
        <v>572.2517883104008</v>
      </c>
      <c r="AE67">
        <f>'IDT-1'!C67</f>
        <v>0</v>
      </c>
      <c r="AF67" s="24"/>
      <c r="AG67">
        <f t="shared" si="2"/>
        <v>572.2517883104008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669.77894914508659</v>
      </c>
      <c r="P68" s="36">
        <v>33.693043360433606</v>
      </c>
      <c r="Q68" s="36">
        <v>11.549999999999999</v>
      </c>
      <c r="R68" s="38">
        <v>22.899999999999995</v>
      </c>
      <c r="S68" s="38">
        <v>0</v>
      </c>
      <c r="T68" s="37">
        <f>SUMPRODUCT(LTA!J68:AN68,LTA!J$101:AN$101,LTA!J$104:AN$104)</f>
        <v>153.70999999999998</v>
      </c>
      <c r="U68" s="37">
        <f>SUMPRODUCT(LTA!J68:AN68,LTA!J$102:AN$102,LTA!J$104:AN$104)</f>
        <v>66.83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-50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12.249482715997559</v>
      </c>
      <c r="AD68">
        <f t="shared" ref="AD68:AD98" si="4">SUM(B68:AB68,AI68:AV68)-AC68</f>
        <v>562.29495978952252</v>
      </c>
      <c r="AE68">
        <f>'IDT-1'!C68</f>
        <v>0</v>
      </c>
      <c r="AF68" s="24"/>
      <c r="AG68">
        <f t="shared" ref="AG68:AG98" si="5">SUM(AD68:AF68)</f>
        <v>562.29495978952252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49.9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671.27956598216042</v>
      </c>
      <c r="P69" s="36">
        <v>33.693043360433606</v>
      </c>
      <c r="Q69" s="36">
        <v>11.549999999999999</v>
      </c>
      <c r="R69" s="38">
        <v>22.899999999999995</v>
      </c>
      <c r="S69" s="38">
        <v>0</v>
      </c>
      <c r="T69" s="37">
        <f>SUMPRODUCT(LTA!J69:AN69,LTA!J$101:AN$101,LTA!J$104:AN$104)</f>
        <v>119.68</v>
      </c>
      <c r="U69" s="37">
        <f>SUMPRODUCT(LTA!J69:AN69,LTA!J$102:AN$102,LTA!J$104:AN$104)</f>
        <v>60.45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-30</v>
      </c>
      <c r="AA69" s="75">
        <f>STOA!I69</f>
        <v>0</v>
      </c>
      <c r="AB69" s="75">
        <f>-STOA!O69</f>
        <v>-300</v>
      </c>
      <c r="AC69">
        <f t="shared" si="3"/>
        <v>11.55838411525875</v>
      </c>
      <c r="AD69">
        <f t="shared" si="4"/>
        <v>567.07667522733539</v>
      </c>
      <c r="AE69">
        <f>'IDT-1'!C69</f>
        <v>0</v>
      </c>
      <c r="AF69" s="24"/>
      <c r="AG69">
        <f t="shared" si="5"/>
        <v>567.07667522733539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674.73795096121125</v>
      </c>
      <c r="P70" s="36">
        <v>33.693043360433606</v>
      </c>
      <c r="Q70" s="36">
        <v>11.55</v>
      </c>
      <c r="R70" s="38">
        <v>22.899999999999995</v>
      </c>
      <c r="S70" s="38">
        <v>0</v>
      </c>
      <c r="T70" s="37">
        <f>SUMPRODUCT(LTA!J70:AN70,LTA!J$101:AN$101,LTA!J$104:AN$104)</f>
        <v>104.31</v>
      </c>
      <c r="U70" s="37">
        <f>SUMPRODUCT(LTA!J70:AN70,LTA!J$102:AN$102,LTA!J$104:AN$104)</f>
        <v>60.45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</v>
      </c>
      <c r="AA70" s="75">
        <f>STOA!I70</f>
        <v>0</v>
      </c>
      <c r="AB70" s="75">
        <f>-STOA!O70</f>
        <v>-300</v>
      </c>
      <c r="AC70">
        <f t="shared" si="3"/>
        <v>11.314316867759661</v>
      </c>
      <c r="AD70">
        <f t="shared" si="4"/>
        <v>572.40912745388516</v>
      </c>
      <c r="AE70">
        <f>'IDT-1'!C70</f>
        <v>0</v>
      </c>
      <c r="AF70" s="24"/>
      <c r="AG70">
        <f t="shared" si="5"/>
        <v>572.40912745388516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682.5953433024232</v>
      </c>
      <c r="P71" s="36">
        <v>33.692413669580169</v>
      </c>
      <c r="Q71" s="36">
        <v>11.549999999999999</v>
      </c>
      <c r="R71" s="38">
        <v>22.847527056277055</v>
      </c>
      <c r="S71" s="38">
        <v>0</v>
      </c>
      <c r="T71" s="37">
        <f>SUMPRODUCT(LTA!J71:AN71,LTA!J$101:AN$101,LTA!J$104:AN$104)</f>
        <v>77.11</v>
      </c>
      <c r="U71" s="37">
        <f>SUMPRODUCT(LTA!J71:AN71,LTA!J$102:AN$102,LTA!J$104:AN$104)</f>
        <v>60.45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10.965027431347842</v>
      </c>
      <c r="AD71">
        <f t="shared" si="4"/>
        <v>575.36270659693264</v>
      </c>
      <c r="AE71">
        <f>'IDT-1'!C71</f>
        <v>0</v>
      </c>
      <c r="AF71" s="24"/>
      <c r="AG71">
        <f t="shared" si="5"/>
        <v>575.36270659693264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688.45196132374952</v>
      </c>
      <c r="P72" s="36">
        <v>33.692026588065445</v>
      </c>
      <c r="Q72" s="36">
        <v>11.549999999999999</v>
      </c>
      <c r="R72" s="38">
        <v>12.87</v>
      </c>
      <c r="S72" s="38">
        <v>0</v>
      </c>
      <c r="T72" s="37">
        <f>SUMPRODUCT(LTA!J72:AN72,LTA!J$101:AN$101,LTA!J$104:AN$104)</f>
        <v>59.879999999999995</v>
      </c>
      <c r="U72" s="37">
        <f>SUMPRODUCT(LTA!J72:AN72,LTA!J$102:AN$102,LTA!J$104:AN$104)</f>
        <v>60.45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10.51459949677308</v>
      </c>
      <c r="AD72">
        <f t="shared" si="4"/>
        <v>586.46183841504194</v>
      </c>
      <c r="AE72">
        <f>'IDT-1'!C72</f>
        <v>0</v>
      </c>
      <c r="AF72" s="24"/>
      <c r="AG72">
        <f t="shared" si="5"/>
        <v>586.46183841504194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-26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49.9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700.50263042674601</v>
      </c>
      <c r="P73" s="36">
        <v>40.81</v>
      </c>
      <c r="Q73" s="36">
        <v>11.55</v>
      </c>
      <c r="R73" s="38">
        <v>5.84</v>
      </c>
      <c r="S73" s="38">
        <v>0</v>
      </c>
      <c r="T73" s="37">
        <f>SUMPRODUCT(LTA!J73:AN73,LTA!J$101:AN$101,LTA!J$104:AN$104)</f>
        <v>48.54</v>
      </c>
      <c r="U73" s="37">
        <f>SUMPRODUCT(LTA!J73:AN73,LTA!J$102:AN$102,LTA!J$104:AN$104)</f>
        <v>59.95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10.296857993051386</v>
      </c>
      <c r="AD73">
        <f t="shared" si="4"/>
        <v>612.97822243369467</v>
      </c>
      <c r="AE73">
        <f>'IDT-1'!C73</f>
        <v>0</v>
      </c>
      <c r="AF73" s="24"/>
      <c r="AG73">
        <f t="shared" si="5"/>
        <v>612.97822243369467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728.84513668576994</v>
      </c>
      <c r="P74" s="36">
        <v>68.042611900191943</v>
      </c>
      <c r="Q74" s="36">
        <v>11.549999999999999</v>
      </c>
      <c r="R74" s="38">
        <v>1.41</v>
      </c>
      <c r="S74" s="38">
        <v>0</v>
      </c>
      <c r="T74" s="37">
        <f>SUMPRODUCT(LTA!J74:AN74,LTA!J$101:AN$101,LTA!J$104:AN$104)</f>
        <v>35.700000000000003</v>
      </c>
      <c r="U74" s="37">
        <f>SUMPRODUCT(LTA!J74:AN74,LTA!J$102:AN$102,LTA!J$104:AN$104)</f>
        <v>59.95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10.864284559610581</v>
      </c>
      <c r="AD74">
        <f t="shared" si="4"/>
        <v>621.71591402635124</v>
      </c>
      <c r="AE74">
        <f>'IDT-1'!C74</f>
        <v>0</v>
      </c>
      <c r="AF74" s="24"/>
      <c r="AG74">
        <f t="shared" si="5"/>
        <v>621.71591402635124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720.8732399749548</v>
      </c>
      <c r="P75" s="36">
        <v>68.042611900191943</v>
      </c>
      <c r="Q75" s="36">
        <v>8.7399999999999984</v>
      </c>
      <c r="R75" s="38">
        <v>0</v>
      </c>
      <c r="S75" s="38">
        <v>0</v>
      </c>
      <c r="T75" s="37">
        <f>SUMPRODUCT(LTA!J75:AN75,LTA!J$101:AN$101,LTA!J$104:AN$104)</f>
        <v>25.16</v>
      </c>
      <c r="U75" s="37">
        <f>SUMPRODUCT(LTA!J75:AN75,LTA!J$102:AN$102,LTA!J$104:AN$104)</f>
        <v>71.5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10.567048841842396</v>
      </c>
      <c r="AD75">
        <f t="shared" si="4"/>
        <v>634.83125303330428</v>
      </c>
      <c r="AE75">
        <f>'IDT-1'!C75</f>
        <v>0</v>
      </c>
      <c r="AF75" s="24"/>
      <c r="AG75">
        <f t="shared" si="5"/>
        <v>634.83125303330428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724.55443862844254</v>
      </c>
      <c r="P76" s="36">
        <v>68.042611900191943</v>
      </c>
      <c r="Q76" s="36">
        <v>11.55</v>
      </c>
      <c r="R76" s="38">
        <v>0</v>
      </c>
      <c r="S76" s="38">
        <v>0</v>
      </c>
      <c r="T76" s="37">
        <f>SUMPRODUCT(LTA!J76:AN76,LTA!J$101:AN$101,LTA!J$104:AN$104)</f>
        <v>18.09</v>
      </c>
      <c r="U76" s="37">
        <f>SUMPRODUCT(LTA!J76:AN76,LTA!J$102:AN$102,LTA!J$104:AN$104)</f>
        <v>83.92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10.674986068256581</v>
      </c>
      <c r="AD76">
        <f t="shared" si="4"/>
        <v>645.56451446037784</v>
      </c>
      <c r="AE76">
        <f>'IDT-1'!C76</f>
        <v>0</v>
      </c>
      <c r="AF76" s="24"/>
      <c r="AG76">
        <f t="shared" si="5"/>
        <v>645.56451446037784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49.9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733.80365590440863</v>
      </c>
      <c r="P77" s="36">
        <v>68.042611900191943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14.46</v>
      </c>
      <c r="U77" s="37">
        <f>SUMPRODUCT(LTA!J77:AN77,LTA!J$102:AN$102,LTA!J$104:AN$104)</f>
        <v>106.75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11.129310859248035</v>
      </c>
      <c r="AD77">
        <f t="shared" si="4"/>
        <v>669.06940694535251</v>
      </c>
      <c r="AE77">
        <f>'IDT-1'!C77</f>
        <v>-15.241</v>
      </c>
      <c r="AF77" s="24"/>
      <c r="AG77">
        <f t="shared" si="5"/>
        <v>653.82840694535253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733.80365590440863</v>
      </c>
      <c r="P78" s="36">
        <v>68.042611900191943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13.47</v>
      </c>
      <c r="U78" s="37">
        <f>SUMPRODUCT(LTA!J78:AN78,LTA!J$102:AN$102,LTA!J$104:AN$104)</f>
        <v>106.75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10.943100547025363</v>
      </c>
      <c r="AD78">
        <f t="shared" si="4"/>
        <v>689.26561725757517</v>
      </c>
      <c r="AE78">
        <f>'IDT-1'!C78</f>
        <v>-19.898</v>
      </c>
      <c r="AF78" s="24"/>
      <c r="AG78">
        <f t="shared" si="5"/>
        <v>669.36761725757515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731.55954999297785</v>
      </c>
      <c r="P79" s="36">
        <v>68.042611900191943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106.75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10.923074057369345</v>
      </c>
      <c r="AD79">
        <f t="shared" si="4"/>
        <v>686.90153783580035</v>
      </c>
      <c r="AE79">
        <f>'IDT-1'!C79</f>
        <v>-21.167999999999999</v>
      </c>
      <c r="AF79" s="24"/>
      <c r="AG79">
        <f t="shared" si="5"/>
        <v>665.73353783580035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701.38686430566736</v>
      </c>
      <c r="P80" s="36">
        <v>68.042611900191943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106.75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10.993107497595938</v>
      </c>
      <c r="AD80">
        <f t="shared" si="4"/>
        <v>695.1688187082633</v>
      </c>
      <c r="AE80">
        <f>'IDT-1'!C80</f>
        <v>-46.146999999999998</v>
      </c>
      <c r="AF80" s="24"/>
      <c r="AG80">
        <f t="shared" si="5"/>
        <v>649.02181870826325</v>
      </c>
      <c r="AI80" s="34">
        <f>PXIL!I80</f>
        <v>0</v>
      </c>
      <c r="AJ80" s="34">
        <f>PXIL!O80</f>
        <v>0</v>
      </c>
      <c r="AK80" s="34">
        <f>RTM_IEX!I80</f>
        <v>38.51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695.64749983762408</v>
      </c>
      <c r="P81" s="36">
        <v>68.042611900191943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14.73</v>
      </c>
      <c r="U81" s="37">
        <f>SUMPRODUCT(LTA!J81:AN81,LTA!J$102:AN$102,LTA!J$104:AN$104)</f>
        <v>106.75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10.875764836064373</v>
      </c>
      <c r="AD81">
        <f t="shared" si="4"/>
        <v>681.31679690175156</v>
      </c>
      <c r="AE81">
        <f>'IDT-1'!C81</f>
        <v>-47.84</v>
      </c>
      <c r="AF81" s="24"/>
      <c r="AG81">
        <f t="shared" si="5"/>
        <v>633.47679690175153</v>
      </c>
      <c r="AI81" s="34">
        <f>PXIL!I81</f>
        <v>0</v>
      </c>
      <c r="AJ81" s="34">
        <f>PXIL!O81</f>
        <v>0</v>
      </c>
      <c r="AK81" s="34">
        <f>RTM_IEX!I81</f>
        <v>28.88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683.40493750226506</v>
      </c>
      <c r="P82" s="36">
        <v>68.042611900191943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15.94</v>
      </c>
      <c r="U82" s="37">
        <f>SUMPRODUCT(LTA!J82:AN82,LTA!J$102:AN$102,LTA!J$104:AN$104)</f>
        <v>106.75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10.540499312447357</v>
      </c>
      <c r="AD82">
        <f t="shared" si="4"/>
        <v>641.73950009000964</v>
      </c>
      <c r="AE82">
        <f>'IDT-1'!C82</f>
        <v>-34</v>
      </c>
      <c r="AF82" s="24"/>
      <c r="AG82">
        <f t="shared" si="5"/>
        <v>607.73950009000964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675.55292218721308</v>
      </c>
      <c r="P83" s="36">
        <v>68.042611900191943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16.989999999999998</v>
      </c>
      <c r="U83" s="37">
        <f>SUMPRODUCT(LTA!J83:AN83,LTA!J$102:AN$102,LTA!J$104:AN$104)</f>
        <v>106.75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10.483362383800921</v>
      </c>
      <c r="AD83">
        <f t="shared" si="4"/>
        <v>634.99462170360403</v>
      </c>
      <c r="AE83">
        <f>'IDT-1'!C83</f>
        <v>-44</v>
      </c>
      <c r="AF83" s="24"/>
      <c r="AG83">
        <f t="shared" si="5"/>
        <v>590.99462170360403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49.9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672.11738490172854</v>
      </c>
      <c r="P84" s="36">
        <v>68.042611900191943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18.04</v>
      </c>
      <c r="U84" s="37">
        <f>SUMPRODUCT(LTA!J84:AN84,LTA!J$102:AN$102,LTA!J$104:AN$104)</f>
        <v>106.75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10.463323870602851</v>
      </c>
      <c r="AD84">
        <f t="shared" si="4"/>
        <v>632.62912293131751</v>
      </c>
      <c r="AE84">
        <f>'IDT-1'!C84</f>
        <v>-44.453000000000003</v>
      </c>
      <c r="AF84" s="24"/>
      <c r="AG84">
        <f t="shared" si="5"/>
        <v>588.17612293131754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667.50225698962993</v>
      </c>
      <c r="P85" s="36">
        <v>68.042611900191943</v>
      </c>
      <c r="Q85" s="36">
        <v>11.55</v>
      </c>
      <c r="R85" s="38">
        <v>0</v>
      </c>
      <c r="S85" s="38">
        <v>0</v>
      </c>
      <c r="T85" s="37">
        <f>SUMPRODUCT(LTA!J85:AN85,LTA!J$101:AN$101,LTA!J$104:AN$104)</f>
        <v>23.65</v>
      </c>
      <c r="U85" s="37">
        <f>SUMPRODUCT(LTA!J85:AN85,LTA!J$102:AN$102,LTA!J$104:AN$104)</f>
        <v>106.75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10.383396796141222</v>
      </c>
      <c r="AD85">
        <f t="shared" si="4"/>
        <v>623.1939220936805</v>
      </c>
      <c r="AE85">
        <f>'IDT-1'!C85</f>
        <v>-41.066000000000003</v>
      </c>
      <c r="AF85" s="24"/>
      <c r="AG85">
        <f t="shared" si="5"/>
        <v>582.12792209368047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662.85082894701065</v>
      </c>
      <c r="P86" s="36">
        <v>68.042611900191943</v>
      </c>
      <c r="Q86" s="36">
        <v>11.552012545739677</v>
      </c>
      <c r="R86" s="38">
        <v>0</v>
      </c>
      <c r="S86" s="38">
        <v>0</v>
      </c>
      <c r="T86" s="37">
        <f>SUMPRODUCT(LTA!J86:AN86,LTA!J$101:AN$101,LTA!J$104:AN$104)</f>
        <v>23.77</v>
      </c>
      <c r="U86" s="37">
        <f>SUMPRODUCT(LTA!J86:AN86,LTA!J$102:AN$102,LTA!J$104:AN$104)</f>
        <v>89.79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10.202885705967434</v>
      </c>
      <c r="AD86">
        <f t="shared" si="4"/>
        <v>601.88501768697472</v>
      </c>
      <c r="AE86">
        <f>'IDT-1'!C86</f>
        <v>-35.561999999999998</v>
      </c>
      <c r="AF86" s="24"/>
      <c r="AG86">
        <f t="shared" si="5"/>
        <v>566.32301768697471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659.571520203349</v>
      </c>
      <c r="P87" s="36">
        <v>68.042611900191943</v>
      </c>
      <c r="Q87" s="36">
        <v>11.552012545739677</v>
      </c>
      <c r="R87" s="38">
        <v>0</v>
      </c>
      <c r="S87" s="38">
        <v>0</v>
      </c>
      <c r="T87" s="37">
        <f>SUMPRODUCT(LTA!J87:AN87,LTA!J$101:AN$101,LTA!J$104:AN$104)</f>
        <v>24.21</v>
      </c>
      <c r="U87" s="37">
        <f>SUMPRODUCT(LTA!J87:AN87,LTA!J$102:AN$102,LTA!J$104:AN$104)</f>
        <v>89.79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10.433170244267348</v>
      </c>
      <c r="AD87">
        <f t="shared" si="4"/>
        <v>568.81542440501323</v>
      </c>
      <c r="AE87">
        <f>'IDT-1'!C87</f>
        <v>-31.329000000000001</v>
      </c>
      <c r="AF87" s="24"/>
      <c r="AG87">
        <f t="shared" si="5"/>
        <v>537.48642440501328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659.571520203349</v>
      </c>
      <c r="P88" s="36">
        <v>68.042611900191943</v>
      </c>
      <c r="Q88" s="36">
        <v>11.552012545739677</v>
      </c>
      <c r="R88" s="38">
        <v>0</v>
      </c>
      <c r="S88" s="38">
        <v>0</v>
      </c>
      <c r="T88" s="37">
        <f>SUMPRODUCT(LTA!J88:AN88,LTA!J$101:AN$101,LTA!J$104:AN$104)</f>
        <v>25.4</v>
      </c>
      <c r="U88" s="37">
        <f>SUMPRODUCT(LTA!J88:AN88,LTA!J$102:AN$102,LTA!J$104:AN$104)</f>
        <v>71.900000000000006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</v>
      </c>
      <c r="AA88" s="75">
        <f>STOA!I88</f>
        <v>0</v>
      </c>
      <c r="AB88" s="75">
        <f>-STOA!O88</f>
        <v>-300</v>
      </c>
      <c r="AC88">
        <f t="shared" si="3"/>
        <v>10.309832559717126</v>
      </c>
      <c r="AD88">
        <f t="shared" si="4"/>
        <v>550.23876208956335</v>
      </c>
      <c r="AE88">
        <f>'IDT-1'!C88</f>
        <v>-26.248999999999999</v>
      </c>
      <c r="AF88" s="24"/>
      <c r="AG88">
        <f t="shared" si="5"/>
        <v>523.98976208956333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659.571520203349</v>
      </c>
      <c r="P89" s="36">
        <v>68.042611900191943</v>
      </c>
      <c r="Q89" s="36">
        <v>11.552012545739677</v>
      </c>
      <c r="R89" s="38">
        <v>0</v>
      </c>
      <c r="S89" s="38">
        <v>0</v>
      </c>
      <c r="T89" s="37">
        <f>SUMPRODUCT(LTA!J89:AN89,LTA!J$101:AN$101,LTA!J$104:AN$104)</f>
        <v>26.35</v>
      </c>
      <c r="U89" s="37">
        <f>SUMPRODUCT(LTA!J89:AN89,LTA!J$102:AN$102,LTA!J$104:AN$104)</f>
        <v>61.25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-19.100000000000001</v>
      </c>
      <c r="AA89" s="75">
        <f>STOA!I89</f>
        <v>0</v>
      </c>
      <c r="AB89" s="75">
        <f>-STOA!O89</f>
        <v>-300</v>
      </c>
      <c r="AC89">
        <f t="shared" si="3"/>
        <v>10.254613148664282</v>
      </c>
      <c r="AD89">
        <f t="shared" si="4"/>
        <v>537.49398150061631</v>
      </c>
      <c r="AE89">
        <f>'IDT-1'!C89</f>
        <v>-13.548</v>
      </c>
      <c r="AF89" s="24"/>
      <c r="AG89">
        <f t="shared" si="5"/>
        <v>523.94598150061631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659.571520203349</v>
      </c>
      <c r="P90" s="36">
        <v>68.042611900191943</v>
      </c>
      <c r="Q90" s="36">
        <v>11.552012545739677</v>
      </c>
      <c r="R90" s="38">
        <v>0</v>
      </c>
      <c r="S90" s="38">
        <v>0</v>
      </c>
      <c r="T90" s="37">
        <f>SUMPRODUCT(LTA!J90:AN90,LTA!J$101:AN$101,LTA!J$104:AN$104)</f>
        <v>27.34</v>
      </c>
      <c r="U90" s="37">
        <f>SUMPRODUCT(LTA!J90:AN90,LTA!J$102:AN$102,LTA!J$104:AN$104)</f>
        <v>61.910000000000004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</v>
      </c>
      <c r="AA90" s="75">
        <f>STOA!I90</f>
        <v>0</v>
      </c>
      <c r="AB90" s="75">
        <f>-STOA!O90</f>
        <v>-300</v>
      </c>
      <c r="AC90">
        <f t="shared" si="3"/>
        <v>10.504818449188688</v>
      </c>
      <c r="AD90">
        <f t="shared" si="4"/>
        <v>510.99377620009187</v>
      </c>
      <c r="AE90">
        <f>'IDT-1'!C90</f>
        <v>-3.387</v>
      </c>
      <c r="AF90" s="24"/>
      <c r="AG90">
        <f t="shared" si="5"/>
        <v>507.60677620009187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655.54179312080805</v>
      </c>
      <c r="P91" s="36">
        <v>68.042611900191943</v>
      </c>
      <c r="Q91" s="36">
        <v>11.552012545739677</v>
      </c>
      <c r="R91" s="38">
        <v>0</v>
      </c>
      <c r="S91" s="38">
        <v>0</v>
      </c>
      <c r="T91" s="37">
        <f>SUMPRODUCT(LTA!J91:AN91,LTA!J$101:AN$101,LTA!J$104:AN$104)</f>
        <v>27.53</v>
      </c>
      <c r="U91" s="37">
        <f>SUMPRODUCT(LTA!J91:AN91,LTA!J$102:AN$102,LTA!J$104:AN$104)</f>
        <v>78.27000000000001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-37</v>
      </c>
      <c r="AA91" s="75">
        <f>STOA!I91</f>
        <v>0</v>
      </c>
      <c r="AB91" s="75">
        <f>-STOA!O91</f>
        <v>-334.03</v>
      </c>
      <c r="AC91">
        <f t="shared" si="3"/>
        <v>10.762723715475094</v>
      </c>
      <c r="AD91">
        <f t="shared" si="4"/>
        <v>505.22614385126451</v>
      </c>
      <c r="AE91">
        <f>'IDT-1'!C91</f>
        <v>-17.358000000000001</v>
      </c>
      <c r="AF91" s="24"/>
      <c r="AG91">
        <f t="shared" si="5"/>
        <v>487.86814385126451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655.54179312080805</v>
      </c>
      <c r="P92" s="36">
        <v>68.042611900191943</v>
      </c>
      <c r="Q92" s="36">
        <v>11.552012545739677</v>
      </c>
      <c r="R92" s="38">
        <v>0</v>
      </c>
      <c r="S92" s="38">
        <v>0</v>
      </c>
      <c r="T92" s="37">
        <f>SUMPRODUCT(LTA!J92:AN92,LTA!J$101:AN$101,LTA!J$104:AN$104)</f>
        <v>28.11</v>
      </c>
      <c r="U92" s="37">
        <f>SUMPRODUCT(LTA!J92:AN92,LTA!J$102:AN$102,LTA!J$104:AN$104)</f>
        <v>78.56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-62</v>
      </c>
      <c r="AA92" s="75">
        <f>STOA!I92</f>
        <v>0</v>
      </c>
      <c r="AB92" s="75">
        <f>-STOA!O92</f>
        <v>-334.03</v>
      </c>
      <c r="AC92">
        <f t="shared" si="3"/>
        <v>10.98181065859732</v>
      </c>
      <c r="AD92">
        <f t="shared" si="4"/>
        <v>480.87705690814238</v>
      </c>
      <c r="AE92">
        <f>'IDT-1'!C92</f>
        <v>-5.9269999999999996</v>
      </c>
      <c r="AF92" s="24"/>
      <c r="AG92">
        <f t="shared" si="5"/>
        <v>474.95005690814236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645.62406592018681</v>
      </c>
      <c r="P93" s="36">
        <v>68.042611900191943</v>
      </c>
      <c r="Q93" s="36">
        <v>11.552012545739677</v>
      </c>
      <c r="R93" s="38">
        <v>0</v>
      </c>
      <c r="S93" s="38">
        <v>0</v>
      </c>
      <c r="T93" s="37">
        <f>SUMPRODUCT(LTA!J93:AN93,LTA!J$101:AN$101,LTA!J$104:AN$104)</f>
        <v>21.78</v>
      </c>
      <c r="U93" s="37">
        <f>SUMPRODUCT(LTA!J93:AN93,LTA!J$102:AN$102,LTA!J$104:AN$104)</f>
        <v>62.370000000000005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-72</v>
      </c>
      <c r="AA93" s="75">
        <f>STOA!I93</f>
        <v>0</v>
      </c>
      <c r="AB93" s="75">
        <f>-STOA!O93</f>
        <v>-334.03</v>
      </c>
      <c r="AC93">
        <f t="shared" si="3"/>
        <v>10.921112693234328</v>
      </c>
      <c r="AD93">
        <f t="shared" si="4"/>
        <v>423.50002767288407</v>
      </c>
      <c r="AE93">
        <f>'IDT-1'!C93</f>
        <v>0</v>
      </c>
      <c r="AF93" s="24"/>
      <c r="AG93">
        <f t="shared" si="5"/>
        <v>423.50002767288407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644.94394378189236</v>
      </c>
      <c r="P94" s="36">
        <v>43.319999999999993</v>
      </c>
      <c r="Q94" s="36">
        <v>11.552012545739677</v>
      </c>
      <c r="R94" s="38">
        <v>0</v>
      </c>
      <c r="S94" s="38">
        <v>0</v>
      </c>
      <c r="T94" s="37">
        <f>SUMPRODUCT(LTA!J94:AN94,LTA!J$101:AN$101,LTA!J$104:AN$104)</f>
        <v>22.29</v>
      </c>
      <c r="U94" s="37">
        <f>SUMPRODUCT(LTA!J94:AN94,LTA!J$102:AN$102,LTA!J$104:AN$104)</f>
        <v>62.5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-87</v>
      </c>
      <c r="AA94" s="75">
        <f>STOA!I94</f>
        <v>0</v>
      </c>
      <c r="AB94" s="75">
        <f>-STOA!O94</f>
        <v>-334.03</v>
      </c>
      <c r="AC94">
        <f t="shared" si="3"/>
        <v>10.628394150062153</v>
      </c>
      <c r="AD94">
        <f t="shared" si="4"/>
        <v>409.03001217756992</v>
      </c>
      <c r="AE94">
        <f>'IDT-1'!C94</f>
        <v>0</v>
      </c>
      <c r="AF94" s="24"/>
      <c r="AG94">
        <f t="shared" si="5"/>
        <v>409.03001217756992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645.11075606478994</v>
      </c>
      <c r="P95" s="36">
        <v>43.319999999999993</v>
      </c>
      <c r="Q95" s="36">
        <v>11.55</v>
      </c>
      <c r="R95" s="38">
        <v>0</v>
      </c>
      <c r="S95" s="38">
        <v>0</v>
      </c>
      <c r="T95" s="37">
        <f>SUMPRODUCT(LTA!J95:AN95,LTA!J$101:AN$101,LTA!J$104:AN$104)</f>
        <v>22.14</v>
      </c>
      <c r="U95" s="37">
        <f>SUMPRODUCT(LTA!J95:AN95,LTA!J$102:AN$102,LTA!J$104:AN$104)</f>
        <v>62.330000000000005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-102</v>
      </c>
      <c r="AA95" s="75">
        <f>STOA!I95</f>
        <v>0</v>
      </c>
      <c r="AB95" s="75">
        <f>-STOA!O95</f>
        <v>-334.03</v>
      </c>
      <c r="AC95">
        <f t="shared" si="3"/>
        <v>10.754157833727614</v>
      </c>
      <c r="AD95">
        <f t="shared" si="4"/>
        <v>393.74904823106237</v>
      </c>
      <c r="AE95">
        <f>'IDT-1'!C95</f>
        <v>0</v>
      </c>
      <c r="AF95" s="24"/>
      <c r="AG95">
        <f t="shared" si="5"/>
        <v>393.74904823106237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650.9981428481783</v>
      </c>
      <c r="P96" s="36">
        <v>43.319999999999993</v>
      </c>
      <c r="Q96" s="36">
        <v>11.55</v>
      </c>
      <c r="R96" s="38">
        <v>0</v>
      </c>
      <c r="S96" s="38">
        <v>0</v>
      </c>
      <c r="T96" s="37">
        <f>SUMPRODUCT(LTA!J96:AN96,LTA!J$101:AN$101,LTA!J$104:AN$104)</f>
        <v>22.31</v>
      </c>
      <c r="U96" s="37">
        <f>SUMPRODUCT(LTA!J96:AN96,LTA!J$102:AN$102,LTA!J$104:AN$104)</f>
        <v>62.180000000000007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-112</v>
      </c>
      <c r="AA96" s="75">
        <f>STOA!I96</f>
        <v>0</v>
      </c>
      <c r="AB96" s="75">
        <f>-STOA!O96</f>
        <v>-334.03</v>
      </c>
      <c r="AC96">
        <f t="shared" si="3"/>
        <v>10.888491459956967</v>
      </c>
      <c r="AD96">
        <f t="shared" si="4"/>
        <v>389.52210138822136</v>
      </c>
      <c r="AE96">
        <f>'IDT-1'!C96</f>
        <v>0</v>
      </c>
      <c r="AF96" s="24"/>
      <c r="AG96">
        <f t="shared" si="5"/>
        <v>389.52210138822136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650.99427201198807</v>
      </c>
      <c r="P97" s="36">
        <v>52.95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22.91</v>
      </c>
      <c r="U97" s="37">
        <f>SUMPRODUCT(LTA!J97:AN97,LTA!J$102:AN$102,LTA!J$104:AN$104)</f>
        <v>62.13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-127</v>
      </c>
      <c r="AA97" s="75">
        <f>STOA!I97</f>
        <v>0</v>
      </c>
      <c r="AB97" s="75">
        <f>-STOA!O97</f>
        <v>-334.03</v>
      </c>
      <c r="AC97">
        <f t="shared" si="3"/>
        <v>11.101038310806306</v>
      </c>
      <c r="AD97">
        <f t="shared" si="4"/>
        <v>384.48568370118176</v>
      </c>
      <c r="AE97">
        <f>'IDT-1'!C97</f>
        <v>0</v>
      </c>
      <c r="AF97" s="24"/>
      <c r="AG97">
        <f t="shared" si="5"/>
        <v>384.48568370118176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650.99427201198807</v>
      </c>
      <c r="P98" s="36">
        <v>52.95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23.54</v>
      </c>
      <c r="U98" s="37">
        <f>SUMPRODUCT(LTA!J98:AN98,LTA!J$102:AN$102,LTA!J$104:AN$104)</f>
        <v>63.180000000000007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-142</v>
      </c>
      <c r="AA98" s="75">
        <f>STOA!I98</f>
        <v>0</v>
      </c>
      <c r="AB98" s="75">
        <f>-STOA!O98</f>
        <v>-334.03</v>
      </c>
      <c r="AC98">
        <f t="shared" si="3"/>
        <v>11.242217676679642</v>
      </c>
      <c r="AD98">
        <f t="shared" si="4"/>
        <v>371.02450433530851</v>
      </c>
      <c r="AE98">
        <f>'IDT-1'!C98</f>
        <v>0</v>
      </c>
      <c r="AF98" s="24"/>
      <c r="AG98">
        <f t="shared" si="5"/>
        <v>371.02450433530851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0.14801135250000017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1.1909199999999998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16.097920677503101</v>
      </c>
      <c r="P99" s="36">
        <f t="shared" si="6"/>
        <v>1.4106601431986869</v>
      </c>
      <c r="Q99" s="36">
        <f t="shared" si="6"/>
        <v>0.30960253136434873</v>
      </c>
      <c r="R99" s="38">
        <f t="shared" si="6"/>
        <v>0.23213859943775542</v>
      </c>
      <c r="S99" s="38">
        <f t="shared" si="6"/>
        <v>0</v>
      </c>
      <c r="T99" s="37">
        <f t="shared" si="6"/>
        <v>2.2576100000000006</v>
      </c>
      <c r="U99" s="37">
        <f t="shared" si="6"/>
        <v>1.8434649999999995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-2.0053200000000002</v>
      </c>
      <c r="AA99" s="75">
        <f t="shared" si="6"/>
        <v>0</v>
      </c>
      <c r="AB99" s="75">
        <f t="shared" si="6"/>
        <v>-7.4722399999999958</v>
      </c>
      <c r="AC99">
        <f t="shared" si="6"/>
        <v>0.28133583544665408</v>
      </c>
      <c r="AD99">
        <f t="shared" si="6"/>
        <v>13.324529968557242</v>
      </c>
      <c r="AE99">
        <f t="shared" si="6"/>
        <v>-0.12438825000000002</v>
      </c>
      <c r="AG99">
        <f t="shared" si="6"/>
        <v>13.200141718557239</v>
      </c>
      <c r="AI99">
        <f t="shared" si="6"/>
        <v>0</v>
      </c>
      <c r="AJ99">
        <f t="shared" si="6"/>
        <v>0</v>
      </c>
      <c r="AK99">
        <f t="shared" si="6"/>
        <v>1.6847500000000001E-2</v>
      </c>
      <c r="AL99">
        <f t="shared" si="6"/>
        <v>-0.42375000000000002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7.8835799999999994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60.3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582.56776222622864</v>
      </c>
      <c r="P3" s="36">
        <v>74.793259249575101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335.59999999999997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-292</v>
      </c>
      <c r="AA3" s="75">
        <f>STOA!J3</f>
        <v>4.7699999999999996</v>
      </c>
      <c r="AB3" s="75">
        <f>-STOA!P3</f>
        <v>-150</v>
      </c>
      <c r="AC3">
        <f>SUMIF(B3:AB3,"&gt;0")*$AC$2-SUMIF(B3:AB3,"&lt;0")*($AC$2/(1-$AC$2))+SUMIF(AI3:AR3,"&gt;0")*$AC$2-SUMIF(AI3:AR3,"&lt;0")*($AC$2/(1-$AC$2))</f>
        <v>13.387624041666617</v>
      </c>
      <c r="AD3">
        <f>SUM(B3:AB3,AI3:AV3)-AC3</f>
        <v>582.16697743413715</v>
      </c>
      <c r="AE3">
        <f>'IDT-1'!F3</f>
        <v>0</v>
      </c>
      <c r="AF3" s="24"/>
      <c r="AG3">
        <f>SUM(AD3:AF3)</f>
        <v>582.16697743413715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60.3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582.21214646489852</v>
      </c>
      <c r="P4" s="36">
        <v>74.793259249575101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335.44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-306</v>
      </c>
      <c r="AA4" s="75">
        <f>STOA!J4</f>
        <v>4.7699999999999996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13.459533288795445</v>
      </c>
      <c r="AD4">
        <f t="shared" ref="AD4:AD67" si="1">SUM(B4:AB4,AI4:AV4)-AC4</f>
        <v>572.57945242567803</v>
      </c>
      <c r="AE4">
        <f>'IDT-1'!F4</f>
        <v>0</v>
      </c>
      <c r="AF4" s="24"/>
      <c r="AG4">
        <f t="shared" ref="AG4:AG67" si="2">SUM(AD4:AF4)</f>
        <v>572.57945242567803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60.3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576.15428926741788</v>
      </c>
      <c r="P5" s="36">
        <v>74.793728500922271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335.27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-325</v>
      </c>
      <c r="AA5" s="75">
        <f>STOA!J5</f>
        <v>4.7699999999999996</v>
      </c>
      <c r="AB5" s="75">
        <f>-STOA!P5</f>
        <v>-150</v>
      </c>
      <c r="AC5">
        <f t="shared" si="0"/>
        <v>13.483463649571927</v>
      </c>
      <c r="AD5">
        <f t="shared" si="1"/>
        <v>557.32813411876816</v>
      </c>
      <c r="AE5">
        <f>'IDT-1'!F5</f>
        <v>0</v>
      </c>
      <c r="AF5" s="24"/>
      <c r="AG5">
        <f t="shared" si="2"/>
        <v>557.32813411876816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60.3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577.83523320000472</v>
      </c>
      <c r="P6" s="36">
        <v>74.793728500922271</v>
      </c>
      <c r="Q6" s="36">
        <v>26.64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334.94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-339</v>
      </c>
      <c r="AA6" s="75">
        <f>STOA!J6</f>
        <v>4.7699999999999996</v>
      </c>
      <c r="AB6" s="75">
        <f>-STOA!P6</f>
        <v>-150</v>
      </c>
      <c r="AC6">
        <f t="shared" si="0"/>
        <v>13.655763575378549</v>
      </c>
      <c r="AD6">
        <f t="shared" si="1"/>
        <v>539.50677812554852</v>
      </c>
      <c r="AE6">
        <f>'IDT-1'!F6</f>
        <v>0</v>
      </c>
      <c r="AF6" s="24"/>
      <c r="AG6">
        <f t="shared" si="2"/>
        <v>539.50677812554852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60.3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546.2558400266031</v>
      </c>
      <c r="P7" s="36">
        <v>48.132767205197496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302.03000000000003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-97</v>
      </c>
      <c r="AA7" s="75">
        <f>STOA!J7</f>
        <v>4.7699999999999996</v>
      </c>
      <c r="AB7" s="75">
        <f>-STOA!P7</f>
        <v>-150</v>
      </c>
      <c r="AC7">
        <f t="shared" si="0"/>
        <v>12.078725453021427</v>
      </c>
      <c r="AD7">
        <f t="shared" si="1"/>
        <v>507.99346177877919</v>
      </c>
      <c r="AE7">
        <f>'IDT-1'!F7</f>
        <v>0</v>
      </c>
      <c r="AF7" s="24"/>
      <c r="AG7">
        <f t="shared" si="2"/>
        <v>507.99346177877919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60.3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546.2558400266031</v>
      </c>
      <c r="P8" s="36">
        <v>19.251327128576353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282.45000000000005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-108</v>
      </c>
      <c r="AA8" s="75">
        <f>STOA!J8</f>
        <v>4.7699999999999996</v>
      </c>
      <c r="AB8" s="75">
        <f>-STOA!P8</f>
        <v>-150</v>
      </c>
      <c r="AC8">
        <f t="shared" si="0"/>
        <v>11.341274205107137</v>
      </c>
      <c r="AD8">
        <f t="shared" si="1"/>
        <v>499.26947295007238</v>
      </c>
      <c r="AE8">
        <f>'IDT-1'!F8</f>
        <v>0</v>
      </c>
      <c r="AF8" s="24"/>
      <c r="AG8">
        <f t="shared" si="2"/>
        <v>499.26947295007238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60.3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553.30607729448809</v>
      </c>
      <c r="P9" s="36">
        <v>19.251327128576353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262.69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-116</v>
      </c>
      <c r="AA9" s="75">
        <f>STOA!J9</f>
        <v>4.7699999999999996</v>
      </c>
      <c r="AB9" s="75">
        <f>-STOA!P9</f>
        <v>-150</v>
      </c>
      <c r="AC9">
        <f t="shared" si="0"/>
        <v>11.005790939585367</v>
      </c>
      <c r="AD9">
        <f t="shared" si="1"/>
        <v>513.89519348347915</v>
      </c>
      <c r="AE9">
        <f>'IDT-1'!F9</f>
        <v>0</v>
      </c>
      <c r="AF9" s="24"/>
      <c r="AG9">
        <f t="shared" si="2"/>
        <v>513.89519348347915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60.3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553.30607729448809</v>
      </c>
      <c r="P10" s="36">
        <v>19.251327128576353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240.28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-123</v>
      </c>
      <c r="AA10" s="75">
        <f>STOA!J10</f>
        <v>4.7699999999999996</v>
      </c>
      <c r="AB10" s="75">
        <f>-STOA!P10</f>
        <v>-150</v>
      </c>
      <c r="AC10">
        <f t="shared" si="0"/>
        <v>10.665066100537363</v>
      </c>
      <c r="AD10">
        <f t="shared" si="1"/>
        <v>509.82591832252706</v>
      </c>
      <c r="AE10">
        <f>'IDT-1'!F10</f>
        <v>0</v>
      </c>
      <c r="AF10" s="24"/>
      <c r="AG10">
        <f t="shared" si="2"/>
        <v>509.82591832252706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60.3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549.45795978616979</v>
      </c>
      <c r="P11" s="36">
        <v>19.251327128576353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216.61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-129</v>
      </c>
      <c r="AA11" s="75">
        <f>STOA!J11</f>
        <v>4.7699999999999996</v>
      </c>
      <c r="AB11" s="75">
        <f>-STOA!P11</f>
        <v>-150</v>
      </c>
      <c r="AC11">
        <f t="shared" si="0"/>
        <v>10.230606128070152</v>
      </c>
      <c r="AD11">
        <f t="shared" si="1"/>
        <v>506.74226078667601</v>
      </c>
      <c r="AE11">
        <f>'IDT-1'!F11</f>
        <v>0</v>
      </c>
      <c r="AF11" s="24"/>
      <c r="AG11">
        <f t="shared" si="2"/>
        <v>506.74226078667601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60.3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549.45795978616979</v>
      </c>
      <c r="P12" s="36">
        <v>19.251327128576353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187.66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-136</v>
      </c>
      <c r="AA12" s="75">
        <f>STOA!J12</f>
        <v>4.7699999999999996</v>
      </c>
      <c r="AB12" s="75">
        <f>-STOA!P12</f>
        <v>-150</v>
      </c>
      <c r="AC12">
        <f t="shared" si="0"/>
        <v>9.8349452890221478</v>
      </c>
      <c r="AD12">
        <f t="shared" si="1"/>
        <v>496.18792162572402</v>
      </c>
      <c r="AE12">
        <f>'IDT-1'!F12</f>
        <v>0</v>
      </c>
      <c r="AF12" s="24"/>
      <c r="AG12">
        <f t="shared" si="2"/>
        <v>496.18792162572402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60.3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549.46088205596675</v>
      </c>
      <c r="P13" s="36">
        <v>19.251327128576353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183.07000000000002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-144</v>
      </c>
      <c r="AA13" s="75">
        <f>STOA!J13</f>
        <v>4.7699999999999996</v>
      </c>
      <c r="AB13" s="75">
        <f>-STOA!P13</f>
        <v>-150</v>
      </c>
      <c r="AC13">
        <f t="shared" si="0"/>
        <v>9.7964138360884441</v>
      </c>
      <c r="AD13">
        <f t="shared" si="1"/>
        <v>491.63937534845473</v>
      </c>
      <c r="AE13">
        <f>'IDT-1'!F13</f>
        <v>0</v>
      </c>
      <c r="AF13" s="24"/>
      <c r="AG13">
        <f t="shared" si="2"/>
        <v>491.63937534845473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-37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60.3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549.46088205596675</v>
      </c>
      <c r="P14" s="36">
        <v>19.251327128576353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178.17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-149</v>
      </c>
      <c r="AA14" s="75">
        <f>STOA!J14</f>
        <v>4.7699999999999996</v>
      </c>
      <c r="AB14" s="75">
        <f>-STOA!P14</f>
        <v>-150</v>
      </c>
      <c r="AC14">
        <f t="shared" si="0"/>
        <v>9.7806673092631105</v>
      </c>
      <c r="AD14">
        <f t="shared" si="1"/>
        <v>483.75512187528</v>
      </c>
      <c r="AE14">
        <f>'IDT-1'!F14</f>
        <v>0</v>
      </c>
      <c r="AF14" s="24"/>
      <c r="AG14">
        <f t="shared" si="2"/>
        <v>483.75512187528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60.3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551.22339519864374</v>
      </c>
      <c r="P15" s="36">
        <v>19.251327128576353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173.62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-155</v>
      </c>
      <c r="AA15" s="75">
        <f>STOA!J15</f>
        <v>4.6900000000000004</v>
      </c>
      <c r="AB15" s="75">
        <f>-STOA!P15</f>
        <v>-150</v>
      </c>
      <c r="AC15">
        <f t="shared" si="0"/>
        <v>9.7650515773864868</v>
      </c>
      <c r="AD15">
        <f t="shared" si="1"/>
        <v>479.90325074983372</v>
      </c>
      <c r="AE15">
        <f>'IDT-1'!F15</f>
        <v>0</v>
      </c>
      <c r="AF15" s="24"/>
      <c r="AG15">
        <f t="shared" si="2"/>
        <v>479.90325074983372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60.3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551.22339519864374</v>
      </c>
      <c r="P16" s="36">
        <v>19.251327128576353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169.05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-159</v>
      </c>
      <c r="AA16" s="75">
        <f>STOA!J16</f>
        <v>4.6900000000000004</v>
      </c>
      <c r="AB16" s="75">
        <f>-STOA!P16</f>
        <v>-150</v>
      </c>
      <c r="AC16">
        <f t="shared" si="0"/>
        <v>9.7266635773864856</v>
      </c>
      <c r="AD16">
        <f t="shared" si="1"/>
        <v>475.37163874983366</v>
      </c>
      <c r="AE16">
        <f>'IDT-1'!F16</f>
        <v>0</v>
      </c>
      <c r="AF16" s="24"/>
      <c r="AG16">
        <f t="shared" si="2"/>
        <v>475.37163874983366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60.3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549.26699650407852</v>
      </c>
      <c r="P17" s="36">
        <v>19.251470363580815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165.25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-160</v>
      </c>
      <c r="AA17" s="75">
        <f>STOA!J17</f>
        <v>4.6900000000000004</v>
      </c>
      <c r="AB17" s="75">
        <f>-STOA!P17</f>
        <v>-150</v>
      </c>
      <c r="AC17">
        <f t="shared" si="0"/>
        <v>9.6105417697270639</v>
      </c>
      <c r="AD17">
        <f t="shared" si="1"/>
        <v>477.73150509793231</v>
      </c>
      <c r="AE17">
        <f>'IDT-1'!F17</f>
        <v>0</v>
      </c>
      <c r="AF17" s="24"/>
      <c r="AG17">
        <f t="shared" si="2"/>
        <v>477.73150509793231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60.3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549.26699650407852</v>
      </c>
      <c r="P18" s="36">
        <v>19.251470363580815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189.46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-158</v>
      </c>
      <c r="AA18" s="75">
        <f>STOA!J18</f>
        <v>4.6900000000000004</v>
      </c>
      <c r="AB18" s="75">
        <f>-STOA!P18</f>
        <v>-150</v>
      </c>
      <c r="AC18">
        <f t="shared" si="0"/>
        <v>10.000271239674623</v>
      </c>
      <c r="AD18">
        <f t="shared" si="1"/>
        <v>479.5517756279848</v>
      </c>
      <c r="AE18">
        <f>'IDT-1'!F18</f>
        <v>0</v>
      </c>
      <c r="AF18" s="24"/>
      <c r="AG18">
        <f t="shared" si="2"/>
        <v>479.5517756279848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60.3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547.53480821505764</v>
      </c>
      <c r="P19" s="36">
        <v>19.251470363580815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210.09000000000003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-153</v>
      </c>
      <c r="AA19" s="75">
        <f>STOA!J19</f>
        <v>4.6900000000000004</v>
      </c>
      <c r="AB19" s="75">
        <f>-STOA!P19</f>
        <v>-150</v>
      </c>
      <c r="AC19">
        <f t="shared" si="0"/>
        <v>10.269137908470405</v>
      </c>
      <c r="AD19">
        <f t="shared" si="1"/>
        <v>485.18072067016817</v>
      </c>
      <c r="AE19">
        <f>'IDT-1'!F19</f>
        <v>0</v>
      </c>
      <c r="AF19" s="24"/>
      <c r="AG19">
        <f t="shared" si="2"/>
        <v>485.18072067016817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60.3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547.53480821505764</v>
      </c>
      <c r="P20" s="36">
        <v>19.251470363580815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229.18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-145</v>
      </c>
      <c r="AA20" s="75">
        <f>STOA!J20</f>
        <v>4.6900000000000004</v>
      </c>
      <c r="AB20" s="75">
        <f>-STOA!P20</f>
        <v>-150</v>
      </c>
      <c r="AC20">
        <f t="shared" si="0"/>
        <v>10.522676643444186</v>
      </c>
      <c r="AD20">
        <f t="shared" si="1"/>
        <v>493.0171819351944</v>
      </c>
      <c r="AE20">
        <f>'IDT-1'!F20</f>
        <v>0</v>
      </c>
      <c r="AF20" s="24"/>
      <c r="AG20">
        <f t="shared" si="2"/>
        <v>493.0171819351944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60.3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559.04028438819887</v>
      </c>
      <c r="P21" s="36">
        <v>19.251470363580815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248.10000000000005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-143</v>
      </c>
      <c r="AA21" s="75">
        <f>STOA!J21</f>
        <v>4.6900000000000004</v>
      </c>
      <c r="AB21" s="75">
        <f>-STOA!P21</f>
        <v>-150</v>
      </c>
      <c r="AC21">
        <f t="shared" si="0"/>
        <v>10.862962220547463</v>
      </c>
      <c r="AD21">
        <f t="shared" si="1"/>
        <v>513.10237253123228</v>
      </c>
      <c r="AE21">
        <f>'IDT-1'!F21</f>
        <v>0</v>
      </c>
      <c r="AF21" s="24"/>
      <c r="AG21">
        <f t="shared" si="2"/>
        <v>513.10237253123228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60.3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564.63462874069899</v>
      </c>
      <c r="P22" s="36">
        <v>48.14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267.19000000000005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-135</v>
      </c>
      <c r="AA22" s="75">
        <f>STOA!J22</f>
        <v>4.6900000000000004</v>
      </c>
      <c r="AB22" s="75">
        <f>-STOA!P22</f>
        <v>-150</v>
      </c>
      <c r="AC22">
        <f t="shared" si="0"/>
        <v>11.668762986499726</v>
      </c>
      <c r="AD22">
        <f t="shared" si="1"/>
        <v>523.86944575419943</v>
      </c>
      <c r="AE22">
        <f>'IDT-1'!F22</f>
        <v>0</v>
      </c>
      <c r="AF22" s="24"/>
      <c r="AG22">
        <f t="shared" si="2"/>
        <v>523.86944575419943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60.3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600.23495550544749</v>
      </c>
      <c r="P23" s="36">
        <v>74.793728500922271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286.56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-381</v>
      </c>
      <c r="AA23" s="75">
        <f>STOA!J23</f>
        <v>4.59</v>
      </c>
      <c r="AB23" s="75">
        <f>-STOA!P23</f>
        <v>-150</v>
      </c>
      <c r="AC23">
        <f t="shared" si="0"/>
        <v>13.653195769569598</v>
      </c>
      <c r="AD23">
        <f t="shared" si="1"/>
        <v>545.22906823680012</v>
      </c>
      <c r="AE23">
        <f>'IDT-1'!F23</f>
        <v>0</v>
      </c>
      <c r="AF23" s="24"/>
      <c r="AG23">
        <f t="shared" si="2"/>
        <v>545.22906823680012</v>
      </c>
      <c r="AI23" s="34">
        <f>PXIL!J23</f>
        <v>0</v>
      </c>
      <c r="AJ23" s="34">
        <f>PXIL!P23</f>
        <v>0</v>
      </c>
      <c r="AK23" s="34">
        <f>RTM_IEX!J23</f>
        <v>28.88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60.3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603.1086160390754</v>
      </c>
      <c r="P24" s="36">
        <v>71.41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286.23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-367</v>
      </c>
      <c r="AA24" s="75">
        <f>STOA!J24</f>
        <v>4.59</v>
      </c>
      <c r="AB24" s="75">
        <f>-STOA!P24</f>
        <v>-150</v>
      </c>
      <c r="AC24">
        <f t="shared" si="0"/>
        <v>13.52830125849588</v>
      </c>
      <c r="AD24">
        <f t="shared" si="1"/>
        <v>558.60416478057948</v>
      </c>
      <c r="AE24">
        <f>'IDT-1'!F24</f>
        <v>0</v>
      </c>
      <c r="AF24" s="24"/>
      <c r="AG24">
        <f t="shared" si="2"/>
        <v>558.60416478057948</v>
      </c>
      <c r="AI24" s="34">
        <f>PXIL!J24</f>
        <v>0</v>
      </c>
      <c r="AJ24" s="34">
        <f>PXIL!P24</f>
        <v>0</v>
      </c>
      <c r="AK24" s="34">
        <f>RTM_IEX!J24</f>
        <v>28.88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60.3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612.05672604465894</v>
      </c>
      <c r="P25" s="36">
        <v>74.792871017274479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285.73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-353</v>
      </c>
      <c r="AA25" s="75">
        <f>STOA!J25</f>
        <v>4.59</v>
      </c>
      <c r="AB25" s="75">
        <f>-STOA!P25</f>
        <v>-150</v>
      </c>
      <c r="AC25">
        <f t="shared" si="0"/>
        <v>13.549489290939441</v>
      </c>
      <c r="AD25">
        <f t="shared" si="1"/>
        <v>589.22395777099405</v>
      </c>
      <c r="AE25">
        <f>'IDT-1'!F25</f>
        <v>0</v>
      </c>
      <c r="AF25" s="24"/>
      <c r="AG25">
        <f t="shared" si="2"/>
        <v>589.22395777099405</v>
      </c>
      <c r="AI25" s="34">
        <f>PXIL!J25</f>
        <v>0</v>
      </c>
      <c r="AJ25" s="34">
        <f>PXIL!P25</f>
        <v>0</v>
      </c>
      <c r="AK25" s="34">
        <f>RTM_IEX!J25</f>
        <v>33.69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60.3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623.42153522241688</v>
      </c>
      <c r="P26" s="36">
        <v>74.792871017274479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285.23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-332</v>
      </c>
      <c r="AA26" s="75">
        <f>STOA!J26</f>
        <v>4.59</v>
      </c>
      <c r="AB26" s="75">
        <f>-STOA!P26</f>
        <v>-150</v>
      </c>
      <c r="AC26">
        <f t="shared" si="0"/>
        <v>13.382051375809937</v>
      </c>
      <c r="AD26">
        <f t="shared" si="1"/>
        <v>611.63620486388152</v>
      </c>
      <c r="AE26">
        <f>'IDT-1'!F26</f>
        <v>0</v>
      </c>
      <c r="AF26" s="24"/>
      <c r="AG26">
        <f t="shared" si="2"/>
        <v>611.63620486388152</v>
      </c>
      <c r="AI26" s="34">
        <f>PXIL!J26</f>
        <v>0</v>
      </c>
      <c r="AJ26" s="34">
        <f>PXIL!P26</f>
        <v>0</v>
      </c>
      <c r="AK26" s="34">
        <f>RTM_IEX!J26</f>
        <v>24.07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59.17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644.90630507495177</v>
      </c>
      <c r="P27" s="36">
        <v>74.792871017274479</v>
      </c>
      <c r="Q27" s="36">
        <v>26.64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284.90000000000003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-306</v>
      </c>
      <c r="AA27" s="75">
        <f>STOA!J27</f>
        <v>4.59</v>
      </c>
      <c r="AB27" s="75">
        <f>-STOA!P27</f>
        <v>-150</v>
      </c>
      <c r="AC27">
        <f t="shared" si="0"/>
        <v>13.127821341724115</v>
      </c>
      <c r="AD27">
        <f t="shared" si="1"/>
        <v>633.84520475050226</v>
      </c>
      <c r="AE27">
        <f>'IDT-1'!F27</f>
        <v>0</v>
      </c>
      <c r="AF27" s="24"/>
      <c r="AG27">
        <f t="shared" si="2"/>
        <v>633.84520475050226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59.17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675.97512256537266</v>
      </c>
      <c r="P28" s="36">
        <v>74.792871017274479</v>
      </c>
      <c r="Q28" s="36">
        <v>26.64</v>
      </c>
      <c r="R28" s="38">
        <v>0.28000000000000003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284.73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-305</v>
      </c>
      <c r="AA28" s="75">
        <f>STOA!J28</f>
        <v>4.59</v>
      </c>
      <c r="AB28" s="75">
        <f>-STOA!P28</f>
        <v>-150</v>
      </c>
      <c r="AC28">
        <f t="shared" si="0"/>
        <v>13.50254825091876</v>
      </c>
      <c r="AD28">
        <f t="shared" si="1"/>
        <v>680.08929533172864</v>
      </c>
      <c r="AE28">
        <f>'IDT-1'!F28</f>
        <v>0</v>
      </c>
      <c r="AF28" s="24"/>
      <c r="AG28">
        <f t="shared" si="2"/>
        <v>680.08929533172864</v>
      </c>
      <c r="AI28" s="34">
        <f>PXIL!J28</f>
        <v>0</v>
      </c>
      <c r="AJ28" s="34">
        <f>PXIL!P28</f>
        <v>0</v>
      </c>
      <c r="AK28" s="34">
        <f>RTM_IEX!J28</f>
        <v>14.44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59.17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676.71722477058029</v>
      </c>
      <c r="P29" s="36">
        <v>74.792871017274479</v>
      </c>
      <c r="Q29" s="36">
        <v>26.64</v>
      </c>
      <c r="R29" s="38">
        <v>3.15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285.527942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-265</v>
      </c>
      <c r="AA29" s="75">
        <f>STOA!J29</f>
        <v>4.59</v>
      </c>
      <c r="AB29" s="75">
        <f>-STOA!P29</f>
        <v>-150</v>
      </c>
      <c r="AC29">
        <f t="shared" si="0"/>
        <v>13.28163831324694</v>
      </c>
      <c r="AD29">
        <f t="shared" si="1"/>
        <v>734.35024947460784</v>
      </c>
      <c r="AE29">
        <f>'IDT-1'!F29</f>
        <v>0</v>
      </c>
      <c r="AF29" s="24"/>
      <c r="AG29">
        <f t="shared" si="2"/>
        <v>734.35024947460784</v>
      </c>
      <c r="AI29" s="34">
        <f>PXIL!J29</f>
        <v>0</v>
      </c>
      <c r="AJ29" s="34">
        <f>PXIL!P29</f>
        <v>0</v>
      </c>
      <c r="AK29" s="34">
        <f>RTM_IEX!J29</f>
        <v>24.07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59.17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675.259077991298</v>
      </c>
      <c r="P30" s="36">
        <v>74.792871017274479</v>
      </c>
      <c r="Q30" s="36">
        <v>26.64</v>
      </c>
      <c r="R30" s="38">
        <v>7.0499999999999989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289.91662300000002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-220</v>
      </c>
      <c r="AA30" s="75">
        <f>STOA!J30</f>
        <v>4.59</v>
      </c>
      <c r="AB30" s="75">
        <f>-STOA!P30</f>
        <v>-150</v>
      </c>
      <c r="AC30">
        <f t="shared" si="0"/>
        <v>12.917408703080962</v>
      </c>
      <c r="AD30">
        <f t="shared" si="1"/>
        <v>781.73501330549152</v>
      </c>
      <c r="AE30">
        <f>'IDT-1'!F30</f>
        <v>0</v>
      </c>
      <c r="AF30" s="24"/>
      <c r="AG30">
        <f t="shared" si="2"/>
        <v>781.73501330549152</v>
      </c>
      <c r="AI30" s="34">
        <f>PXIL!J30</f>
        <v>0</v>
      </c>
      <c r="AJ30" s="34">
        <f>PXIL!P30</f>
        <v>0</v>
      </c>
      <c r="AK30" s="34">
        <f>RTM_IEX!J30</f>
        <v>19.260000000000002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59.17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679.52506040212359</v>
      </c>
      <c r="P31" s="36">
        <v>48.139999999999993</v>
      </c>
      <c r="Q31" s="36">
        <v>7.7013416971597835</v>
      </c>
      <c r="R31" s="38">
        <v>12.777484747097025</v>
      </c>
      <c r="S31" s="38">
        <v>0</v>
      </c>
      <c r="T31" s="37">
        <f>SUMPRODUCT(LTA!J31:AN31,LTA!J$101:AN$101,LTA!J$105:AN$105)</f>
        <v>2.1</v>
      </c>
      <c r="U31" s="37">
        <f>SUMPRODUCT(LTA!J31:AN31,LTA!J$102:AN$102,LTA!J$105:AN$105)</f>
        <v>292.75822900000003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-102</v>
      </c>
      <c r="AA31" s="75">
        <f>STOA!J31</f>
        <v>4.59</v>
      </c>
      <c r="AB31" s="75">
        <f>-STOA!P31</f>
        <v>-150</v>
      </c>
      <c r="AC31">
        <f t="shared" si="0"/>
        <v>11.66021385978164</v>
      </c>
      <c r="AD31">
        <f t="shared" si="1"/>
        <v>870.3257519865989</v>
      </c>
      <c r="AE31">
        <f>'IDT-1'!F31</f>
        <v>0</v>
      </c>
      <c r="AF31" s="24"/>
      <c r="AG31">
        <f t="shared" si="2"/>
        <v>870.3257519865989</v>
      </c>
      <c r="AI31" s="34">
        <f>PXIL!J31</f>
        <v>0</v>
      </c>
      <c r="AJ31" s="34">
        <f>PXIL!P31</f>
        <v>0</v>
      </c>
      <c r="AK31" s="34">
        <f>RTM_IEX!J31</f>
        <v>19.25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59.17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747.98394273106896</v>
      </c>
      <c r="P32" s="36">
        <v>19.250939207650273</v>
      </c>
      <c r="Q32" s="36">
        <v>26.64</v>
      </c>
      <c r="R32" s="38">
        <v>17.7</v>
      </c>
      <c r="S32" s="38">
        <v>0</v>
      </c>
      <c r="T32" s="37">
        <f>SUMPRODUCT(LTA!J32:AN32,LTA!J$101:AN$101,LTA!J$105:AN$105)</f>
        <v>6.4</v>
      </c>
      <c r="U32" s="37">
        <f>SUMPRODUCT(LTA!J32:AN32,LTA!J$102:AN$102,LTA!J$105:AN$105)</f>
        <v>299.40450200000004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-133</v>
      </c>
      <c r="AA32" s="75">
        <f>STOA!J32</f>
        <v>4.59</v>
      </c>
      <c r="AB32" s="75">
        <f>-STOA!P32</f>
        <v>-150</v>
      </c>
      <c r="AC32">
        <f t="shared" si="0"/>
        <v>12.628564801228846</v>
      </c>
      <c r="AD32">
        <f t="shared" si="1"/>
        <v>922.3746691374904</v>
      </c>
      <c r="AE32">
        <f>'IDT-1'!F32</f>
        <v>0</v>
      </c>
      <c r="AF32" s="24"/>
      <c r="AG32">
        <f t="shared" si="2"/>
        <v>922.3746691374904</v>
      </c>
      <c r="AI32" s="34">
        <f>PXIL!J32</f>
        <v>0</v>
      </c>
      <c r="AJ32" s="34">
        <f>PXIL!P32</f>
        <v>0</v>
      </c>
      <c r="AK32" s="34">
        <f>RTM_IEX!J32</f>
        <v>28.89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59.17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819.94676994236852</v>
      </c>
      <c r="P33" s="36">
        <v>48.139999999999993</v>
      </c>
      <c r="Q33" s="36">
        <v>7.7</v>
      </c>
      <c r="R33" s="38">
        <v>17.7</v>
      </c>
      <c r="S33" s="38">
        <v>0</v>
      </c>
      <c r="T33" s="37">
        <f>SUMPRODUCT(LTA!J33:AN33,LTA!J$101:AN$101,LTA!J$105:AN$105)</f>
        <v>11.91</v>
      </c>
      <c r="U33" s="37">
        <f>SUMPRODUCT(LTA!J33:AN33,LTA!J$102:AN$102,LTA!J$105:AN$105)</f>
        <v>307.39365300000003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-97</v>
      </c>
      <c r="AA33" s="75">
        <f>STOA!J33</f>
        <v>4.59</v>
      </c>
      <c r="AB33" s="75">
        <f>-STOA!P33</f>
        <v>-150</v>
      </c>
      <c r="AC33">
        <f t="shared" si="0"/>
        <v>13.178870371134611</v>
      </c>
      <c r="AD33">
        <f t="shared" si="1"/>
        <v>989.34540257123388</v>
      </c>
      <c r="AE33">
        <f>'IDT-1'!F33</f>
        <v>0</v>
      </c>
      <c r="AF33" s="24"/>
      <c r="AG33">
        <f t="shared" si="2"/>
        <v>989.34540257123388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59.17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895.20849702098724</v>
      </c>
      <c r="P34" s="36">
        <v>74.792871017274479</v>
      </c>
      <c r="Q34" s="36">
        <v>26.64</v>
      </c>
      <c r="R34" s="38">
        <v>19.2</v>
      </c>
      <c r="S34" s="38">
        <v>0</v>
      </c>
      <c r="T34" s="37">
        <f>SUMPRODUCT(LTA!J34:AN34,LTA!J$101:AN$101,LTA!J$105:AN$105)</f>
        <v>22.87</v>
      </c>
      <c r="U34" s="37">
        <f>SUMPRODUCT(LTA!J34:AN34,LTA!J$102:AN$102,LTA!J$105:AN$105)</f>
        <v>317.29008000000005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-288</v>
      </c>
      <c r="AA34" s="75">
        <f>STOA!J34</f>
        <v>4.59</v>
      </c>
      <c r="AB34" s="75">
        <f>-STOA!P34</f>
        <v>-150</v>
      </c>
      <c r="AC34">
        <f t="shared" si="0"/>
        <v>16.148123587022809</v>
      </c>
      <c r="AD34">
        <f t="shared" si="1"/>
        <v>1026.5371744512388</v>
      </c>
      <c r="AE34">
        <f>'IDT-1'!F34</f>
        <v>0</v>
      </c>
      <c r="AF34" s="24"/>
      <c r="AG34">
        <f t="shared" si="2"/>
        <v>1026.5371744512388</v>
      </c>
      <c r="AI34" s="34">
        <f>PXIL!J34</f>
        <v>0</v>
      </c>
      <c r="AJ34" s="34">
        <f>PXIL!P34</f>
        <v>0</v>
      </c>
      <c r="AK34" s="34">
        <f>RTM_IEX!J34</f>
        <v>52.95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59.17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792.23770003714617</v>
      </c>
      <c r="P35" s="36">
        <v>48.139999999999993</v>
      </c>
      <c r="Q35" s="36">
        <v>7.7</v>
      </c>
      <c r="R35" s="38">
        <v>19.2</v>
      </c>
      <c r="S35" s="38">
        <v>0</v>
      </c>
      <c r="T35" s="37">
        <f>SUMPRODUCT(LTA!J35:AN35,LTA!J$101:AN$101,LTA!J$105:AN$105)</f>
        <v>29.87</v>
      </c>
      <c r="U35" s="37">
        <f>SUMPRODUCT(LTA!J35:AN35,LTA!J$102:AN$102,LTA!J$105:AN$105)</f>
        <v>328.58669500000002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-34</v>
      </c>
      <c r="AA35" s="75">
        <f>STOA!J35</f>
        <v>4.51</v>
      </c>
      <c r="AB35" s="75">
        <f>-STOA!P35</f>
        <v>-150</v>
      </c>
      <c r="AC35">
        <f t="shared" si="0"/>
        <v>12.456754279691616</v>
      </c>
      <c r="AD35">
        <f t="shared" si="1"/>
        <v>1100.9314907574546</v>
      </c>
      <c r="AE35">
        <f>'IDT-1'!F35</f>
        <v>-14.993</v>
      </c>
      <c r="AF35" s="24"/>
      <c r="AG35">
        <f t="shared" si="2"/>
        <v>1085.9384907574547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59.17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717.90762248543194</v>
      </c>
      <c r="P36" s="36">
        <v>48.139999999999993</v>
      </c>
      <c r="Q36" s="36">
        <v>7.7</v>
      </c>
      <c r="R36" s="38">
        <v>21.2</v>
      </c>
      <c r="S36" s="38">
        <v>0</v>
      </c>
      <c r="T36" s="37">
        <f>SUMPRODUCT(LTA!J36:AN36,LTA!J$101:AN$101,LTA!J$105:AN$105)</f>
        <v>38</v>
      </c>
      <c r="U36" s="37">
        <f>SUMPRODUCT(LTA!J36:AN36,LTA!J$102:AN$102,LTA!J$105:AN$105)</f>
        <v>340.37093599999997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-10</v>
      </c>
      <c r="AA36" s="75">
        <f>STOA!J36</f>
        <v>4.51</v>
      </c>
      <c r="AB36" s="75">
        <f>-STOA!P36</f>
        <v>-150</v>
      </c>
      <c r="AC36">
        <f t="shared" si="0"/>
        <v>12.338825467259879</v>
      </c>
      <c r="AD36">
        <f t="shared" si="1"/>
        <v>1135.2135830181721</v>
      </c>
      <c r="AE36">
        <f>'IDT-1'!F36</f>
        <v>-19.029</v>
      </c>
      <c r="AF36" s="24"/>
      <c r="AG36">
        <f t="shared" si="2"/>
        <v>1116.1845830181721</v>
      </c>
      <c r="AI36" s="34">
        <f>PXIL!J36</f>
        <v>0</v>
      </c>
      <c r="AJ36" s="34">
        <f>PXIL!P36</f>
        <v>0</v>
      </c>
      <c r="AK36" s="34">
        <f>RTM_IEX!J36</f>
        <v>62.58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51.649999999999991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654.71588087191287</v>
      </c>
      <c r="P37" s="36">
        <v>74.792871017274479</v>
      </c>
      <c r="Q37" s="36">
        <v>26.64</v>
      </c>
      <c r="R37" s="38">
        <v>21.2</v>
      </c>
      <c r="S37" s="38">
        <v>0</v>
      </c>
      <c r="T37" s="37">
        <f>SUMPRODUCT(LTA!J37:AN37,LTA!J$101:AN$101,LTA!J$105:AN$105)</f>
        <v>48.43</v>
      </c>
      <c r="U37" s="37">
        <f>SUMPRODUCT(LTA!J37:AN37,LTA!J$102:AN$102,LTA!J$105:AN$105)</f>
        <v>352.37898999999999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4.51</v>
      </c>
      <c r="AB37" s="75">
        <f>-STOA!P37</f>
        <v>-150</v>
      </c>
      <c r="AC37">
        <f t="shared" si="0"/>
        <v>11.867623030602532</v>
      </c>
      <c r="AD37">
        <f t="shared" si="1"/>
        <v>1099.6739688585847</v>
      </c>
      <c r="AE37">
        <f>'IDT-1'!F37</f>
        <v>-12.686</v>
      </c>
      <c r="AF37" s="24"/>
      <c r="AG37">
        <f t="shared" si="2"/>
        <v>1086.9879688585847</v>
      </c>
      <c r="AI37" s="34">
        <f>PXIL!J37</f>
        <v>0</v>
      </c>
      <c r="AJ37" s="34">
        <f>PXIL!P37</f>
        <v>0</v>
      </c>
      <c r="AK37" s="34">
        <f>RTM_IEX!J37</f>
        <v>19.25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51.649999999999991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650.33166315357573</v>
      </c>
      <c r="P38" s="36">
        <v>74.792871017274479</v>
      </c>
      <c r="Q38" s="36">
        <v>26.64</v>
      </c>
      <c r="R38" s="38">
        <v>21.2</v>
      </c>
      <c r="S38" s="38">
        <v>0</v>
      </c>
      <c r="T38" s="37">
        <f>SUMPRODUCT(LTA!J38:AN38,LTA!J$101:AN$101,LTA!J$105:AN$105)</f>
        <v>58.75</v>
      </c>
      <c r="U38" s="37">
        <f>SUMPRODUCT(LTA!J38:AN38,LTA!J$102:AN$102,LTA!J$105:AN$105)</f>
        <v>364.56220200000001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4.51</v>
      </c>
      <c r="AB38" s="75">
        <f>-STOA!P38</f>
        <v>-150</v>
      </c>
      <c r="AC38">
        <f t="shared" si="0"/>
        <v>11.979418582568499</v>
      </c>
      <c r="AD38">
        <f t="shared" si="1"/>
        <v>1112.8711675882817</v>
      </c>
      <c r="AE38">
        <f>'IDT-1'!F38</f>
        <v>-14.416</v>
      </c>
      <c r="AF38" s="24"/>
      <c r="AG38">
        <f t="shared" si="2"/>
        <v>1098.4551675882817</v>
      </c>
      <c r="AI38" s="34">
        <f>PXIL!J38</f>
        <v>0</v>
      </c>
      <c r="AJ38" s="34">
        <f>PXIL!P38</f>
        <v>0</v>
      </c>
      <c r="AK38" s="34">
        <f>RTM_IEX!J38</f>
        <v>14.44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59.17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646.83726225157375</v>
      </c>
      <c r="P39" s="36">
        <v>74.792871017274479</v>
      </c>
      <c r="Q39" s="36">
        <v>26.64</v>
      </c>
      <c r="R39" s="38">
        <v>21.2</v>
      </c>
      <c r="S39" s="38">
        <v>0</v>
      </c>
      <c r="T39" s="37">
        <f>SUMPRODUCT(LTA!J39:AN39,LTA!J$101:AN$101,LTA!J$105:AN$105)</f>
        <v>64.13</v>
      </c>
      <c r="U39" s="37">
        <f>SUMPRODUCT(LTA!J39:AN39,LTA!J$102:AN$102,LTA!J$105:AN$105)</f>
        <v>374.21535399999999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4.51</v>
      </c>
      <c r="AB39" s="75">
        <f>-STOA!P39</f>
        <v>-150</v>
      </c>
      <c r="AC39">
        <f t="shared" si="0"/>
        <v>12.179916091791684</v>
      </c>
      <c r="AD39">
        <f t="shared" si="1"/>
        <v>1136.5394211770565</v>
      </c>
      <c r="AE39">
        <f>'IDT-1'!F39</f>
        <v>-7.4960000000000004</v>
      </c>
      <c r="AF39" s="24"/>
      <c r="AG39">
        <f t="shared" si="2"/>
        <v>1129.0434211770564</v>
      </c>
      <c r="AI39" s="34">
        <f>PXIL!J39</f>
        <v>0</v>
      </c>
      <c r="AJ39" s="34">
        <f>PXIL!P39</f>
        <v>0</v>
      </c>
      <c r="AK39" s="34">
        <f>RTM_IEX!J39</f>
        <v>19.25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59.17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671.79072002630471</v>
      </c>
      <c r="P40" s="36">
        <v>74.792871017274479</v>
      </c>
      <c r="Q40" s="36">
        <v>26.64</v>
      </c>
      <c r="R40" s="38">
        <v>21.199999999999996</v>
      </c>
      <c r="S40" s="38">
        <v>0</v>
      </c>
      <c r="T40" s="37">
        <f>SUMPRODUCT(LTA!J40:AN40,LTA!J$101:AN$101,LTA!J$105:AN$105)</f>
        <v>72.38</v>
      </c>
      <c r="U40" s="37">
        <f>SUMPRODUCT(LTA!J40:AN40,LTA!J$102:AN$102,LTA!J$105:AN$105)</f>
        <v>384.06312600000001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4.51</v>
      </c>
      <c r="AB40" s="75">
        <f>-STOA!P40</f>
        <v>-150</v>
      </c>
      <c r="AC40">
        <f t="shared" si="0"/>
        <v>12.541546421899424</v>
      </c>
      <c r="AD40">
        <f t="shared" si="1"/>
        <v>1179.2290206216796</v>
      </c>
      <c r="AE40">
        <f>'IDT-1'!F40</f>
        <v>0</v>
      </c>
      <c r="AF40" s="24"/>
      <c r="AG40">
        <f t="shared" si="2"/>
        <v>1179.2290206216796</v>
      </c>
      <c r="AI40" s="34">
        <f>PXIL!J40</f>
        <v>0</v>
      </c>
      <c r="AJ40" s="34">
        <f>PXIL!P40</f>
        <v>0</v>
      </c>
      <c r="AK40" s="34">
        <f>RTM_IEX!J40</f>
        <v>19.25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59.17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699.70915536513223</v>
      </c>
      <c r="P41" s="36">
        <v>74.792871017274479</v>
      </c>
      <c r="Q41" s="36">
        <v>26.64</v>
      </c>
      <c r="R41" s="38">
        <v>21.199999999999996</v>
      </c>
      <c r="S41" s="38">
        <v>0</v>
      </c>
      <c r="T41" s="37">
        <f>SUMPRODUCT(LTA!J41:AN41,LTA!J$101:AN$101,LTA!J$105:AN$105)</f>
        <v>87.460000000000008</v>
      </c>
      <c r="U41" s="37">
        <f>SUMPRODUCT(LTA!J41:AN41,LTA!J$102:AN$102,LTA!J$105:AN$105)</f>
        <v>392.95725999999996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4.51</v>
      </c>
      <c r="AB41" s="75">
        <f>-STOA!P41</f>
        <v>-150</v>
      </c>
      <c r="AC41">
        <f t="shared" si="0"/>
        <v>12.815744004345575</v>
      </c>
      <c r="AD41">
        <f t="shared" si="1"/>
        <v>1211.5973923780612</v>
      </c>
      <c r="AE41">
        <f>'IDT-1'!F41</f>
        <v>0</v>
      </c>
      <c r="AF41" s="24"/>
      <c r="AG41">
        <f t="shared" si="2"/>
        <v>1211.5973923780612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59.17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713.94932239636069</v>
      </c>
      <c r="P42" s="36">
        <v>74.792871017274479</v>
      </c>
      <c r="Q42" s="36">
        <v>26.64</v>
      </c>
      <c r="R42" s="38">
        <v>22.699999999999996</v>
      </c>
      <c r="S42" s="38">
        <v>0</v>
      </c>
      <c r="T42" s="37">
        <f>SUMPRODUCT(LTA!J42:AN42,LTA!J$101:AN$101,LTA!J$105:AN$105)</f>
        <v>94.52</v>
      </c>
      <c r="U42" s="37">
        <f>SUMPRODUCT(LTA!J42:AN42,LTA!J$102:AN$102,LTA!J$105:AN$105)</f>
        <v>400.81017700000001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4.51</v>
      </c>
      <c r="AB42" s="75">
        <f>-STOA!P42</f>
        <v>-150</v>
      </c>
      <c r="AC42">
        <f t="shared" si="0"/>
        <v>13.073229910207894</v>
      </c>
      <c r="AD42">
        <f t="shared" si="1"/>
        <v>1241.9929905034273</v>
      </c>
      <c r="AE42">
        <f>'IDT-1'!F42</f>
        <v>0</v>
      </c>
      <c r="AF42" s="24"/>
      <c r="AG42">
        <f t="shared" si="2"/>
        <v>1241.9929905034273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59.17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724.30784660073095</v>
      </c>
      <c r="P43" s="36">
        <v>74.792871017274479</v>
      </c>
      <c r="Q43" s="36">
        <v>26.64</v>
      </c>
      <c r="R43" s="38">
        <v>22.699999999999996</v>
      </c>
      <c r="S43" s="38">
        <v>0</v>
      </c>
      <c r="T43" s="37">
        <f>SUMPRODUCT(LTA!J43:AN43,LTA!J$101:AN$101,LTA!J$105:AN$105)</f>
        <v>101.43</v>
      </c>
      <c r="U43" s="37">
        <f>SUMPRODUCT(LTA!J43:AN43,LTA!J$102:AN$102,LTA!J$105:AN$105)</f>
        <v>407.71295299999997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4.51</v>
      </c>
      <c r="AB43" s="75">
        <f>-STOA!P43</f>
        <v>-150</v>
      </c>
      <c r="AC43">
        <f t="shared" si="0"/>
        <v>13.360980409173495</v>
      </c>
      <c r="AD43">
        <f t="shared" si="1"/>
        <v>1255.876540208832</v>
      </c>
      <c r="AE43">
        <f>'IDT-1'!F43</f>
        <v>0</v>
      </c>
      <c r="AF43" s="24"/>
      <c r="AG43">
        <f t="shared" si="2"/>
        <v>1255.876540208832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59.17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728.15857761165432</v>
      </c>
      <c r="P44" s="36">
        <v>74.792871017274479</v>
      </c>
      <c r="Q44" s="36">
        <v>26.64</v>
      </c>
      <c r="R44" s="38">
        <v>22.699999999999996</v>
      </c>
      <c r="S44" s="38">
        <v>0</v>
      </c>
      <c r="T44" s="37">
        <f>SUMPRODUCT(LTA!J44:AN44,LTA!J$101:AN$101,LTA!J$105:AN$105)</f>
        <v>102.85</v>
      </c>
      <c r="U44" s="37">
        <f>SUMPRODUCT(LTA!J44:AN44,LTA!J$102:AN$102,LTA!J$105:AN$105)</f>
        <v>413.54182200000002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4.51</v>
      </c>
      <c r="AB44" s="75">
        <f>-STOA!P44</f>
        <v>-150</v>
      </c>
      <c r="AC44">
        <f t="shared" si="0"/>
        <v>13.454217049265253</v>
      </c>
      <c r="AD44">
        <f t="shared" si="1"/>
        <v>1266.8829035796637</v>
      </c>
      <c r="AE44">
        <f>'IDT-1'!F44</f>
        <v>0</v>
      </c>
      <c r="AF44" s="24"/>
      <c r="AG44">
        <f t="shared" si="2"/>
        <v>1266.8829035796637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59.17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734.89756599859345</v>
      </c>
      <c r="P45" s="36">
        <v>74.792871017274479</v>
      </c>
      <c r="Q45" s="36">
        <v>26.64</v>
      </c>
      <c r="R45" s="38">
        <v>22.699999999999996</v>
      </c>
      <c r="S45" s="38">
        <v>0</v>
      </c>
      <c r="T45" s="37">
        <f>SUMPRODUCT(LTA!J45:AN45,LTA!J$101:AN$101,LTA!J$105:AN$105)</f>
        <v>103.42</v>
      </c>
      <c r="U45" s="37">
        <f>SUMPRODUCT(LTA!J45:AN45,LTA!J$102:AN$102,LTA!J$105:AN$105)</f>
        <v>419.87070399999999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4.51</v>
      </c>
      <c r="AB45" s="75">
        <f>-STOA!P45</f>
        <v>-150</v>
      </c>
      <c r="AC45">
        <f t="shared" si="0"/>
        <v>13.48406358326665</v>
      </c>
      <c r="AD45">
        <f t="shared" si="1"/>
        <v>1290.4909274326014</v>
      </c>
      <c r="AE45">
        <f>'IDT-1'!F45</f>
        <v>0</v>
      </c>
      <c r="AF45" s="24"/>
      <c r="AG45">
        <f t="shared" si="2"/>
        <v>1290.4909274326014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59.17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724.30784660073095</v>
      </c>
      <c r="P46" s="36">
        <v>74.792871017274479</v>
      </c>
      <c r="Q46" s="36">
        <v>26.64</v>
      </c>
      <c r="R46" s="38">
        <v>22.699999999999996</v>
      </c>
      <c r="S46" s="38">
        <v>0</v>
      </c>
      <c r="T46" s="37">
        <f>SUMPRODUCT(LTA!J46:AN46,LTA!J$101:AN$101,LTA!J$105:AN$105)</f>
        <v>104.24</v>
      </c>
      <c r="U46" s="37">
        <f>SUMPRODUCT(LTA!J46:AN46,LTA!J$102:AN$102,LTA!J$105:AN$105)</f>
        <v>423.87014499999998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4.51</v>
      </c>
      <c r="AB46" s="75">
        <f>-STOA!P46</f>
        <v>-150</v>
      </c>
      <c r="AC46">
        <f t="shared" si="0"/>
        <v>13.435593244724606</v>
      </c>
      <c r="AD46">
        <f t="shared" si="1"/>
        <v>1284.7691193732808</v>
      </c>
      <c r="AE46">
        <f>'IDT-1'!F46</f>
        <v>0</v>
      </c>
      <c r="AF46" s="24"/>
      <c r="AG46">
        <f t="shared" si="2"/>
        <v>1284.7691193732808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60.3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714.74066300068034</v>
      </c>
      <c r="P47" s="36">
        <v>74.792871017274479</v>
      </c>
      <c r="Q47" s="36">
        <v>26.64</v>
      </c>
      <c r="R47" s="38">
        <v>22.7</v>
      </c>
      <c r="S47" s="38">
        <v>0</v>
      </c>
      <c r="T47" s="37">
        <f>SUMPRODUCT(LTA!J47:AN47,LTA!J$101:AN$101,LTA!J$105:AN$105)</f>
        <v>104.56</v>
      </c>
      <c r="U47" s="37">
        <f>SUMPRODUCT(LTA!J47:AN47,LTA!J$102:AN$102,LTA!J$105:AN$105)</f>
        <v>426.67267299999997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4.41</v>
      </c>
      <c r="AB47" s="75">
        <f>-STOA!P47</f>
        <v>-150</v>
      </c>
      <c r="AC47">
        <f t="shared" si="0"/>
        <v>13.449408241758404</v>
      </c>
      <c r="AD47">
        <f t="shared" si="1"/>
        <v>1272.3406487761965</v>
      </c>
      <c r="AE47">
        <f>'IDT-1'!F47</f>
        <v>0</v>
      </c>
      <c r="AF47" s="24"/>
      <c r="AG47">
        <f t="shared" si="2"/>
        <v>1272.3406487761965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60.3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708.90413461414664</v>
      </c>
      <c r="P48" s="36">
        <v>74.792871017274479</v>
      </c>
      <c r="Q48" s="36">
        <v>26.64</v>
      </c>
      <c r="R48" s="38">
        <v>22.7</v>
      </c>
      <c r="S48" s="38">
        <v>0</v>
      </c>
      <c r="T48" s="37">
        <f>SUMPRODUCT(LTA!J48:AN48,LTA!J$101:AN$101,LTA!J$105:AN$105)</f>
        <v>104.84</v>
      </c>
      <c r="U48" s="37">
        <f>SUMPRODUCT(LTA!J48:AN48,LTA!J$102:AN$102,LTA!J$105:AN$105)</f>
        <v>429.16380899999996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4.41</v>
      </c>
      <c r="AB48" s="75">
        <f>-STOA!P48</f>
        <v>-150</v>
      </c>
      <c r="AC48">
        <f t="shared" si="0"/>
        <v>13.449072418886189</v>
      </c>
      <c r="AD48">
        <f t="shared" si="1"/>
        <v>1266.2755922125352</v>
      </c>
      <c r="AE48">
        <f>'IDT-1'!F48</f>
        <v>0</v>
      </c>
      <c r="AF48" s="24"/>
      <c r="AG48">
        <f t="shared" si="2"/>
        <v>1266.2755922125352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60.3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692.53814296563098</v>
      </c>
      <c r="P49" s="36">
        <v>74.792871017274479</v>
      </c>
      <c r="Q49" s="36">
        <v>26.64</v>
      </c>
      <c r="R49" s="38">
        <v>23.699999999999996</v>
      </c>
      <c r="S49" s="38">
        <v>0</v>
      </c>
      <c r="T49" s="37">
        <f>SUMPRODUCT(LTA!J49:AN49,LTA!J$101:AN$101,LTA!J$105:AN$105)</f>
        <v>105.06</v>
      </c>
      <c r="U49" s="37">
        <f>SUMPRODUCT(LTA!J49:AN49,LTA!J$102:AN$102,LTA!J$105:AN$105)</f>
        <v>431.07108499999998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4.41</v>
      </c>
      <c r="AB49" s="75">
        <f>-STOA!P49</f>
        <v>-150</v>
      </c>
      <c r="AC49">
        <f t="shared" si="0"/>
        <v>13.422578784687548</v>
      </c>
      <c r="AD49">
        <f t="shared" si="1"/>
        <v>1243.0633701982181</v>
      </c>
      <c r="AE49">
        <f>'IDT-1'!F49</f>
        <v>0</v>
      </c>
      <c r="AF49" s="24"/>
      <c r="AG49">
        <f t="shared" si="2"/>
        <v>1243.0633701982181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60.3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680.98592579897127</v>
      </c>
      <c r="P50" s="36">
        <v>74.792871017274479</v>
      </c>
      <c r="Q50" s="36">
        <v>26.64</v>
      </c>
      <c r="R50" s="38">
        <v>23.699999999999996</v>
      </c>
      <c r="S50" s="38">
        <v>0</v>
      </c>
      <c r="T50" s="37">
        <f>SUMPRODUCT(LTA!J50:AN50,LTA!J$101:AN$101,LTA!J$105:AN$105)</f>
        <v>105.09</v>
      </c>
      <c r="U50" s="37">
        <f>SUMPRODUCT(LTA!J50:AN50,LTA!J$102:AN$102,LTA!J$105:AN$105)</f>
        <v>432.41396299999997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4.41</v>
      </c>
      <c r="AB50" s="75">
        <f>-STOA!P50</f>
        <v>-150</v>
      </c>
      <c r="AC50">
        <f t="shared" si="0"/>
        <v>13.379428124312051</v>
      </c>
      <c r="AD50">
        <f t="shared" si="1"/>
        <v>1227.927181691934</v>
      </c>
      <c r="AE50">
        <f>'IDT-1'!F50</f>
        <v>0</v>
      </c>
      <c r="AF50" s="24"/>
      <c r="AG50">
        <f t="shared" si="2"/>
        <v>1227.927181691934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60.3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668.66258675429299</v>
      </c>
      <c r="P51" s="36">
        <v>74.792871017274479</v>
      </c>
      <c r="Q51" s="36">
        <v>26.64</v>
      </c>
      <c r="R51" s="38">
        <v>23.699999999999996</v>
      </c>
      <c r="S51" s="38">
        <v>0</v>
      </c>
      <c r="T51" s="37">
        <f>SUMPRODUCT(LTA!J51:AN51,LTA!J$101:AN$101,LTA!J$105:AN$105)</f>
        <v>105.24</v>
      </c>
      <c r="U51" s="37">
        <f>SUMPRODUCT(LTA!J51:AN51,LTA!J$102:AN$102,LTA!J$105:AN$105)</f>
        <v>433.68114499999996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4.41</v>
      </c>
      <c r="AB51" s="75">
        <f>-STOA!P51</f>
        <v>-150</v>
      </c>
      <c r="AC51">
        <f t="shared" si="0"/>
        <v>13.457239559634536</v>
      </c>
      <c r="AD51">
        <f t="shared" si="1"/>
        <v>1196.9432132119332</v>
      </c>
      <c r="AE51">
        <f>'IDT-1'!F51</f>
        <v>0</v>
      </c>
      <c r="AF51" s="24"/>
      <c r="AG51">
        <f t="shared" si="2"/>
        <v>1196.9432132119332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60.3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651.2415237403975</v>
      </c>
      <c r="P52" s="36">
        <v>74.792871017274479</v>
      </c>
      <c r="Q52" s="36">
        <v>27.67</v>
      </c>
      <c r="R52" s="38">
        <v>23.699999999999996</v>
      </c>
      <c r="S52" s="38">
        <v>0</v>
      </c>
      <c r="T52" s="37">
        <f>SUMPRODUCT(LTA!J52:AN52,LTA!J$101:AN$101,LTA!J$105:AN$105)</f>
        <v>111.42</v>
      </c>
      <c r="U52" s="37">
        <f>SUMPRODUCT(LTA!J52:AN52,LTA!J$102:AN$102,LTA!J$105:AN$105)</f>
        <v>433.98280599999998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4.41</v>
      </c>
      <c r="AB52" s="75">
        <f>-STOA!P52</f>
        <v>-150</v>
      </c>
      <c r="AC52">
        <f t="shared" si="0"/>
        <v>13.416356371342259</v>
      </c>
      <c r="AD52">
        <f t="shared" si="1"/>
        <v>1182.0746943863298</v>
      </c>
      <c r="AE52">
        <f>'IDT-1'!F52</f>
        <v>0</v>
      </c>
      <c r="AF52" s="24"/>
      <c r="AG52">
        <f t="shared" si="2"/>
        <v>1182.0746943863298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60.3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649.58773416523945</v>
      </c>
      <c r="P53" s="36">
        <v>77.69</v>
      </c>
      <c r="Q53" s="36">
        <v>26.64</v>
      </c>
      <c r="R53" s="38">
        <v>23.699999999999996</v>
      </c>
      <c r="S53" s="38">
        <v>0</v>
      </c>
      <c r="T53" s="37">
        <f>SUMPRODUCT(LTA!J53:AN53,LTA!J$101:AN$101,LTA!J$105:AN$105)</f>
        <v>111.48</v>
      </c>
      <c r="U53" s="37">
        <f>SUMPRODUCT(LTA!J53:AN53,LTA!J$102:AN$102,LTA!J$105:AN$105)</f>
        <v>433.603297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4.41</v>
      </c>
      <c r="AB53" s="75">
        <f>-STOA!P53</f>
        <v>-150</v>
      </c>
      <c r="AC53">
        <f t="shared" si="0"/>
        <v>13.542531912639163</v>
      </c>
      <c r="AD53">
        <f t="shared" si="1"/>
        <v>1166.8423492526006</v>
      </c>
      <c r="AE53">
        <f>'IDT-1'!F53</f>
        <v>0</v>
      </c>
      <c r="AF53" s="24"/>
      <c r="AG53">
        <f t="shared" si="2"/>
        <v>1166.8423492526006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60.3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575.84048918679048</v>
      </c>
      <c r="P54" s="36">
        <v>74.794498917228111</v>
      </c>
      <c r="Q54" s="36">
        <v>7.6999999999999984</v>
      </c>
      <c r="R54" s="38">
        <v>23.699999999999996</v>
      </c>
      <c r="S54" s="38">
        <v>0</v>
      </c>
      <c r="T54" s="37">
        <f>SUMPRODUCT(LTA!J54:AN54,LTA!J$101:AN$101,LTA!J$105:AN$105)</f>
        <v>111.51</v>
      </c>
      <c r="U54" s="37">
        <f>SUMPRODUCT(LTA!J54:AN54,LTA!J$102:AN$102,LTA!J$105:AN$105)</f>
        <v>432.79562399999998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4.41</v>
      </c>
      <c r="AB54" s="75">
        <f>-STOA!P54</f>
        <v>-150</v>
      </c>
      <c r="AC54">
        <f t="shared" si="0"/>
        <v>12.394258083529342</v>
      </c>
      <c r="AD54">
        <f t="shared" si="1"/>
        <v>1111.6302040204894</v>
      </c>
      <c r="AE54">
        <f>'IDT-1'!F54</f>
        <v>0</v>
      </c>
      <c r="AF54" s="24"/>
      <c r="AG54">
        <f t="shared" si="2"/>
        <v>1111.6302040204894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60.3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547.99582706749607</v>
      </c>
      <c r="P55" s="36">
        <v>23.11</v>
      </c>
      <c r="Q55" s="36">
        <v>7.6999999999999984</v>
      </c>
      <c r="R55" s="38">
        <v>23.699999999999996</v>
      </c>
      <c r="S55" s="38">
        <v>0</v>
      </c>
      <c r="T55" s="37">
        <f>SUMPRODUCT(LTA!J55:AN55,LTA!J$101:AN$101,LTA!J$105:AN$105)</f>
        <v>106.48</v>
      </c>
      <c r="U55" s="37">
        <f>SUMPRODUCT(LTA!J55:AN55,LTA!J$102:AN$102,LTA!J$105:AN$105)</f>
        <v>411.138711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4.41</v>
      </c>
      <c r="AB55" s="75">
        <f>-STOA!P55</f>
        <v>-150</v>
      </c>
      <c r="AC55">
        <f t="shared" si="0"/>
        <v>11.544398850247001</v>
      </c>
      <c r="AD55">
        <f t="shared" si="1"/>
        <v>1001.2639892172492</v>
      </c>
      <c r="AE55">
        <f>'IDT-1'!F55</f>
        <v>0</v>
      </c>
      <c r="AF55" s="24"/>
      <c r="AG55">
        <f t="shared" si="2"/>
        <v>1001.2639892172492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60.3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548.13666023355256</v>
      </c>
      <c r="P56" s="36">
        <v>19.251738934056007</v>
      </c>
      <c r="Q56" s="36">
        <v>7.6999999999999984</v>
      </c>
      <c r="R56" s="38">
        <v>23.699999999999996</v>
      </c>
      <c r="S56" s="38">
        <v>0</v>
      </c>
      <c r="T56" s="37">
        <f>SUMPRODUCT(LTA!J56:AN56,LTA!J$101:AN$101,LTA!J$105:AN$105)</f>
        <v>106.41</v>
      </c>
      <c r="U56" s="37">
        <f>SUMPRODUCT(LTA!J56:AN56,LTA!J$102:AN$102,LTA!J$105:AN$105)</f>
        <v>390.10793799999999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4.41</v>
      </c>
      <c r="AB56" s="75">
        <f>-STOA!P56</f>
        <v>-150</v>
      </c>
      <c r="AC56">
        <f t="shared" si="0"/>
        <v>11.420637539936834</v>
      </c>
      <c r="AD56">
        <f t="shared" si="1"/>
        <v>966.56954962767179</v>
      </c>
      <c r="AE56">
        <f>'IDT-1'!F56</f>
        <v>0</v>
      </c>
      <c r="AF56" s="24"/>
      <c r="AG56">
        <f t="shared" si="2"/>
        <v>966.56954962767179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60.3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569.3170649730298</v>
      </c>
      <c r="P57" s="36">
        <v>19.251738934056007</v>
      </c>
      <c r="Q57" s="36">
        <v>7.6999999999999984</v>
      </c>
      <c r="R57" s="38">
        <v>23.699999999999996</v>
      </c>
      <c r="S57" s="38">
        <v>0</v>
      </c>
      <c r="T57" s="37">
        <f>SUMPRODUCT(LTA!J57:AN57,LTA!J$101:AN$101,LTA!J$105:AN$105)</f>
        <v>106.31</v>
      </c>
      <c r="U57" s="37">
        <f>SUMPRODUCT(LTA!J57:AN57,LTA!J$102:AN$102,LTA!J$105:AN$105)</f>
        <v>367.22800599999999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4.41</v>
      </c>
      <c r="AB57" s="75">
        <f>-STOA!P57</f>
        <v>-150</v>
      </c>
      <c r="AC57">
        <f t="shared" si="0"/>
        <v>11.278454145075107</v>
      </c>
      <c r="AD57">
        <f t="shared" si="1"/>
        <v>979.9122057620109</v>
      </c>
      <c r="AE57">
        <f>'IDT-1'!F57</f>
        <v>0</v>
      </c>
      <c r="AF57" s="24"/>
      <c r="AG57">
        <f t="shared" si="2"/>
        <v>979.9122057620109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60.3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573.39097786232003</v>
      </c>
      <c r="P58" s="36">
        <v>19.251738934056007</v>
      </c>
      <c r="Q58" s="36">
        <v>7.6999999999999984</v>
      </c>
      <c r="R58" s="38">
        <v>23.699999999999996</v>
      </c>
      <c r="S58" s="38">
        <v>0</v>
      </c>
      <c r="T58" s="37">
        <f>SUMPRODUCT(LTA!J58:AN58,LTA!J$101:AN$101,LTA!J$105:AN$105)</f>
        <v>106.17</v>
      </c>
      <c r="U58" s="37">
        <f>SUMPRODUCT(LTA!J58:AN58,LTA!J$102:AN$102,LTA!J$105:AN$105)</f>
        <v>363.76377000000002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4.41</v>
      </c>
      <c r="AB58" s="75">
        <f>-STOA!P58</f>
        <v>-150</v>
      </c>
      <c r="AC58">
        <f t="shared" si="0"/>
        <v>11.155332065071811</v>
      </c>
      <c r="AD58">
        <f t="shared" si="1"/>
        <v>995.50500473130444</v>
      </c>
      <c r="AE58">
        <f>'IDT-1'!F58</f>
        <v>0</v>
      </c>
      <c r="AF58" s="24"/>
      <c r="AG58">
        <f t="shared" si="2"/>
        <v>995.50500473130444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60.3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573.31138312277096</v>
      </c>
      <c r="P59" s="36">
        <v>19.251738934056007</v>
      </c>
      <c r="Q59" s="36">
        <v>7.6999999999999984</v>
      </c>
      <c r="R59" s="38">
        <v>23.699999999999996</v>
      </c>
      <c r="S59" s="38">
        <v>0</v>
      </c>
      <c r="T59" s="37">
        <f>SUMPRODUCT(LTA!J59:AN59,LTA!J$101:AN$101,LTA!J$105:AN$105)</f>
        <v>106.02</v>
      </c>
      <c r="U59" s="37">
        <f>SUMPRODUCT(LTA!J59:AN59,LTA!J$102:AN$102,LTA!J$105:AN$105)</f>
        <v>378.82320600000003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4.32</v>
      </c>
      <c r="AB59" s="75">
        <f>-STOA!P59</f>
        <v>-150</v>
      </c>
      <c r="AC59">
        <f t="shared" si="0"/>
        <v>11.194435154410707</v>
      </c>
      <c r="AD59">
        <f t="shared" si="1"/>
        <v>1020.2057429024164</v>
      </c>
      <c r="AE59">
        <f>'IDT-1'!F59</f>
        <v>0</v>
      </c>
      <c r="AF59" s="24"/>
      <c r="AG59">
        <f t="shared" si="2"/>
        <v>1020.2057429024164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60.3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573.31138312277096</v>
      </c>
      <c r="P60" s="36">
        <v>19.251738934056007</v>
      </c>
      <c r="Q60" s="36">
        <v>7.6999999999999984</v>
      </c>
      <c r="R60" s="38">
        <v>23.699999999999996</v>
      </c>
      <c r="S60" s="38">
        <v>0</v>
      </c>
      <c r="T60" s="37">
        <f>SUMPRODUCT(LTA!J60:AN60,LTA!J$101:AN$101,LTA!J$105:AN$105)</f>
        <v>105.45</v>
      </c>
      <c r="U60" s="37">
        <f>SUMPRODUCT(LTA!J60:AN60,LTA!J$102:AN$102,LTA!J$105:AN$105)</f>
        <v>374.21071199999994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4.32</v>
      </c>
      <c r="AB60" s="75">
        <f>-STOA!P60</f>
        <v>-150</v>
      </c>
      <c r="AC60">
        <f t="shared" si="0"/>
        <v>11.150902204810706</v>
      </c>
      <c r="AD60">
        <f t="shared" si="1"/>
        <v>1015.0667818520163</v>
      </c>
      <c r="AE60">
        <f>'IDT-1'!F60</f>
        <v>0</v>
      </c>
      <c r="AF60" s="24"/>
      <c r="AG60">
        <f t="shared" si="2"/>
        <v>1015.0667818520163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60.3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567.2708016150267</v>
      </c>
      <c r="P61" s="36">
        <v>19.251738934056007</v>
      </c>
      <c r="Q61" s="36">
        <v>7.6999999999999984</v>
      </c>
      <c r="R61" s="38">
        <v>23.699999999999996</v>
      </c>
      <c r="S61" s="38">
        <v>0</v>
      </c>
      <c r="T61" s="37">
        <f>SUMPRODUCT(LTA!J61:AN61,LTA!J$101:AN$101,LTA!J$105:AN$105)</f>
        <v>103.75</v>
      </c>
      <c r="U61" s="37">
        <f>SUMPRODUCT(LTA!J61:AN61,LTA!J$102:AN$102,LTA!J$105:AN$105)</f>
        <v>369.24274400000002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4.32</v>
      </c>
      <c r="AB61" s="75">
        <f>-STOA!P61</f>
        <v>-150</v>
      </c>
      <c r="AC61">
        <f t="shared" si="0"/>
        <v>11.125042388945655</v>
      </c>
      <c r="AD61">
        <f t="shared" si="1"/>
        <v>1012.0140921601371</v>
      </c>
      <c r="AE61">
        <f>'IDT-1'!F61</f>
        <v>0</v>
      </c>
      <c r="AF61" s="24"/>
      <c r="AG61">
        <f t="shared" si="2"/>
        <v>1012.0140921601371</v>
      </c>
      <c r="AI61" s="34">
        <f>PXIL!J61</f>
        <v>0</v>
      </c>
      <c r="AJ61" s="34">
        <f>PXIL!P61</f>
        <v>0</v>
      </c>
      <c r="AK61" s="34">
        <f>RTM_IEX!J61</f>
        <v>9.6300000000000008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60.3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576.66109281629656</v>
      </c>
      <c r="P62" s="36">
        <v>19.251738934056007</v>
      </c>
      <c r="Q62" s="36">
        <v>7.6999999999999984</v>
      </c>
      <c r="R62" s="38">
        <v>23.699999999999996</v>
      </c>
      <c r="S62" s="38">
        <v>0</v>
      </c>
      <c r="T62" s="37">
        <f>SUMPRODUCT(LTA!J62:AN62,LTA!J$101:AN$101,LTA!J$105:AN$105)</f>
        <v>103.19</v>
      </c>
      <c r="U62" s="37">
        <f>SUMPRODUCT(LTA!J62:AN62,LTA!J$102:AN$102,LTA!J$105:AN$105)</f>
        <v>363.71468199999998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4.32</v>
      </c>
      <c r="AB62" s="75">
        <f>-STOA!P62</f>
        <v>-150</v>
      </c>
      <c r="AC62">
        <f t="shared" si="0"/>
        <v>11.114244902860767</v>
      </c>
      <c r="AD62">
        <f t="shared" si="1"/>
        <v>1000.697118847492</v>
      </c>
      <c r="AE62">
        <f>'IDT-1'!F62</f>
        <v>0</v>
      </c>
      <c r="AF62" s="24"/>
      <c r="AG62">
        <f t="shared" si="2"/>
        <v>1000.697118847492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60.3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571.79426072151864</v>
      </c>
      <c r="P63" s="36">
        <v>19.251738934056007</v>
      </c>
      <c r="Q63" s="36">
        <v>7.6999999999999984</v>
      </c>
      <c r="R63" s="38">
        <v>23.699999999999996</v>
      </c>
      <c r="S63" s="38">
        <v>0</v>
      </c>
      <c r="T63" s="37">
        <f>SUMPRODUCT(LTA!J63:AN63,LTA!J$101:AN$101,LTA!J$105:AN$105)</f>
        <v>98.31</v>
      </c>
      <c r="U63" s="37">
        <f>SUMPRODUCT(LTA!J63:AN63,LTA!J$102:AN$102,LTA!J$105:AN$105)</f>
        <v>356.084993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4.32</v>
      </c>
      <c r="AB63" s="75">
        <f>-STOA!P63</f>
        <v>-150</v>
      </c>
      <c r="AC63">
        <f t="shared" si="0"/>
        <v>11.006818337040187</v>
      </c>
      <c r="AD63">
        <f t="shared" si="1"/>
        <v>998.05802431853442</v>
      </c>
      <c r="AE63">
        <f>'IDT-1'!F63</f>
        <v>0</v>
      </c>
      <c r="AF63" s="24"/>
      <c r="AG63">
        <f t="shared" si="2"/>
        <v>998.05802431853442</v>
      </c>
      <c r="AI63" s="34">
        <f>PXIL!J63</f>
        <v>0</v>
      </c>
      <c r="AJ63" s="34">
        <f>PXIL!P63</f>
        <v>0</v>
      </c>
      <c r="AK63" s="34">
        <f>RTM_IEX!J63</f>
        <v>9.6300000000000008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60.3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574.6528252180633</v>
      </c>
      <c r="P64" s="36">
        <v>19.251738934056007</v>
      </c>
      <c r="Q64" s="36">
        <v>7.6999999999999984</v>
      </c>
      <c r="R64" s="38">
        <v>23.699999999999996</v>
      </c>
      <c r="S64" s="38">
        <v>0</v>
      </c>
      <c r="T64" s="37">
        <f>SUMPRODUCT(LTA!J64:AN64,LTA!J$101:AN$101,LTA!J$105:AN$105)</f>
        <v>93.38</v>
      </c>
      <c r="U64" s="37">
        <f>SUMPRODUCT(LTA!J64:AN64,LTA!J$102:AN$102,LTA!J$105:AN$105)</f>
        <v>348.06664899999998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4.32</v>
      </c>
      <c r="AB64" s="75">
        <f>-STOA!P64</f>
        <v>-150</v>
      </c>
      <c r="AC64">
        <f t="shared" si="0"/>
        <v>10.922064189211161</v>
      </c>
      <c r="AD64">
        <f t="shared" si="1"/>
        <v>988.05299896290819</v>
      </c>
      <c r="AE64">
        <f>'IDT-1'!F64</f>
        <v>0</v>
      </c>
      <c r="AF64" s="24"/>
      <c r="AG64">
        <f t="shared" si="2"/>
        <v>988.05299896290819</v>
      </c>
      <c r="AI64" s="34">
        <f>PXIL!J64</f>
        <v>0</v>
      </c>
      <c r="AJ64" s="34">
        <f>PXIL!P64</f>
        <v>0</v>
      </c>
      <c r="AK64" s="34">
        <f>RTM_IEX!J64</f>
        <v>9.6300000000000008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60.3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584.41772170814272</v>
      </c>
      <c r="P65" s="36">
        <v>19.251738934056007</v>
      </c>
      <c r="Q65" s="36">
        <v>7.6999999999999984</v>
      </c>
      <c r="R65" s="38">
        <v>23.699999999999996</v>
      </c>
      <c r="S65" s="38">
        <v>0</v>
      </c>
      <c r="T65" s="37">
        <f>SUMPRODUCT(LTA!J65:AN65,LTA!J$101:AN$101,LTA!J$105:AN$105)</f>
        <v>86.62</v>
      </c>
      <c r="U65" s="37">
        <f>SUMPRODUCT(LTA!J65:AN65,LTA!J$102:AN$102,LTA!J$105:AN$105)</f>
        <v>368.19848000000002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4.32</v>
      </c>
      <c r="AB65" s="75">
        <f>-STOA!P65</f>
        <v>-150</v>
      </c>
      <c r="AC65">
        <f t="shared" si="0"/>
        <v>11.272713116424724</v>
      </c>
      <c r="AD65">
        <f t="shared" si="1"/>
        <v>973.20907752577409</v>
      </c>
      <c r="AE65">
        <f>'IDT-1'!F65</f>
        <v>0</v>
      </c>
      <c r="AF65" s="24"/>
      <c r="AG65">
        <f t="shared" si="2"/>
        <v>973.20907752577409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-28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60.3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586.28788221532898</v>
      </c>
      <c r="P66" s="36">
        <v>19.251738934056007</v>
      </c>
      <c r="Q66" s="36">
        <v>7.6999999999999984</v>
      </c>
      <c r="R66" s="38">
        <v>23.699999999999996</v>
      </c>
      <c r="S66" s="38">
        <v>0</v>
      </c>
      <c r="T66" s="37">
        <f>SUMPRODUCT(LTA!J66:AN66,LTA!J$101:AN$101,LTA!J$105:AN$105)</f>
        <v>78.599999999999994</v>
      </c>
      <c r="U66" s="37">
        <f>SUMPRODUCT(LTA!J66:AN66,LTA!J$102:AN$102,LTA!J$105:AN$105)</f>
        <v>358.66210000000001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4.32</v>
      </c>
      <c r="AB66" s="75">
        <f>-STOA!P66</f>
        <v>-150</v>
      </c>
      <c r="AC66">
        <f t="shared" si="0"/>
        <v>11.098593084060642</v>
      </c>
      <c r="AD66">
        <f t="shared" si="1"/>
        <v>962.6969780653244</v>
      </c>
      <c r="AE66">
        <f>'IDT-1'!F66</f>
        <v>0</v>
      </c>
      <c r="AF66" s="24"/>
      <c r="AG66">
        <f t="shared" si="2"/>
        <v>962.6969780653244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60.3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586.28788221532898</v>
      </c>
      <c r="P67" s="36">
        <v>19.251738934056007</v>
      </c>
      <c r="Q67" s="36">
        <v>7.6999999999999984</v>
      </c>
      <c r="R67" s="38">
        <v>23.699999999999996</v>
      </c>
      <c r="S67" s="38">
        <v>0</v>
      </c>
      <c r="T67" s="37">
        <f>SUMPRODUCT(LTA!J67:AN67,LTA!J$101:AN$101,LTA!J$105:AN$105)</f>
        <v>66.69</v>
      </c>
      <c r="U67" s="37">
        <f>SUMPRODUCT(LTA!J67:AN67,LTA!J$102:AN$102,LTA!J$105:AN$105)</f>
        <v>367.00239799999997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4.32</v>
      </c>
      <c r="AB67" s="75">
        <f>-STOA!P67</f>
        <v>-150</v>
      </c>
      <c r="AC67">
        <f t="shared" si="0"/>
        <v>11.060136429535754</v>
      </c>
      <c r="AD67">
        <f t="shared" si="1"/>
        <v>960.1657327198493</v>
      </c>
      <c r="AE67">
        <f>'IDT-1'!F67</f>
        <v>0</v>
      </c>
      <c r="AF67" s="24"/>
      <c r="AG67">
        <f t="shared" si="2"/>
        <v>960.1657327198493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60.3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591.1547143101069</v>
      </c>
      <c r="P68" s="36">
        <v>19.251738934056007</v>
      </c>
      <c r="Q68" s="36">
        <v>7.6999999999999984</v>
      </c>
      <c r="R68" s="38">
        <v>23.699999999999996</v>
      </c>
      <c r="S68" s="38">
        <v>0</v>
      </c>
      <c r="T68" s="37">
        <f>SUMPRODUCT(LTA!J68:AN68,LTA!J$101:AN$101,LTA!J$105:AN$105)</f>
        <v>54.63</v>
      </c>
      <c r="U68" s="37">
        <f>SUMPRODUCT(LTA!J68:AN68,LTA!J$102:AN$102,LTA!J$105:AN$105)</f>
        <v>356.25861400000002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4.32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10.79934098310833</v>
      </c>
      <c r="AD68">
        <f t="shared" ref="AD68:AD98" si="4">SUM(B68:AB68,AI68:AV68)-AC68</f>
        <v>955.48957626105471</v>
      </c>
      <c r="AE68">
        <f>'IDT-1'!F68</f>
        <v>0</v>
      </c>
      <c r="AF68" s="24"/>
      <c r="AG68">
        <f t="shared" ref="AG68:AG98" si="5">SUM(AD68:AF68)</f>
        <v>955.48957626105471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60.3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598.4328982896252</v>
      </c>
      <c r="P69" s="36">
        <v>19.251738934056007</v>
      </c>
      <c r="Q69" s="36">
        <v>7.6999999999999984</v>
      </c>
      <c r="R69" s="38">
        <v>23.699999999999996</v>
      </c>
      <c r="S69" s="38">
        <v>0</v>
      </c>
      <c r="T69" s="37">
        <f>SUMPRODUCT(LTA!J69:AN69,LTA!J$101:AN$101,LTA!J$105:AN$105)</f>
        <v>45.06</v>
      </c>
      <c r="U69" s="37">
        <f>SUMPRODUCT(LTA!J69:AN69,LTA!J$102:AN$102,LTA!J$105:AN$105)</f>
        <v>339.45644399999998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4.32</v>
      </c>
      <c r="AB69" s="75">
        <f>-STOA!P69</f>
        <v>-150</v>
      </c>
      <c r="AC69">
        <f t="shared" si="3"/>
        <v>10.562711081012282</v>
      </c>
      <c r="AD69">
        <f t="shared" si="4"/>
        <v>945.63222014266887</v>
      </c>
      <c r="AE69">
        <f>'IDT-1'!F69</f>
        <v>0</v>
      </c>
      <c r="AF69" s="24"/>
      <c r="AG69">
        <f t="shared" si="5"/>
        <v>945.63222014266887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60.3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602.60977454099748</v>
      </c>
      <c r="P70" s="36">
        <v>19.251738934056007</v>
      </c>
      <c r="Q70" s="36">
        <v>26.64</v>
      </c>
      <c r="R70" s="38">
        <v>23.699999999999996</v>
      </c>
      <c r="S70" s="38">
        <v>0</v>
      </c>
      <c r="T70" s="37">
        <f>SUMPRODUCT(LTA!J70:AN70,LTA!J$101:AN$101,LTA!J$105:AN$105)</f>
        <v>36.299999999999997</v>
      </c>
      <c r="U70" s="37">
        <f>SUMPRODUCT(LTA!J70:AN70,LTA!J$102:AN$102,LTA!J$105:AN$105)</f>
        <v>328.11009799999999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4.32</v>
      </c>
      <c r="AB70" s="75">
        <f>-STOA!P70</f>
        <v>-150</v>
      </c>
      <c r="AC70">
        <f t="shared" si="3"/>
        <v>10.630355323748253</v>
      </c>
      <c r="AD70">
        <f t="shared" si="4"/>
        <v>943.57510615130514</v>
      </c>
      <c r="AE70">
        <f>'IDT-1'!F70</f>
        <v>0</v>
      </c>
      <c r="AF70" s="24"/>
      <c r="AG70">
        <f t="shared" si="5"/>
        <v>943.57510615130514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60.3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616.58012064153831</v>
      </c>
      <c r="P71" s="36">
        <v>48.133448201748109</v>
      </c>
      <c r="Q71" s="36">
        <v>7.6999999999999984</v>
      </c>
      <c r="R71" s="38">
        <v>23.347472943722945</v>
      </c>
      <c r="S71" s="38">
        <v>0</v>
      </c>
      <c r="T71" s="37">
        <f>SUMPRODUCT(LTA!J71:AN71,LTA!J$101:AN$101,LTA!J$105:AN$105)</f>
        <v>26.34</v>
      </c>
      <c r="U71" s="37">
        <f>SUMPRODUCT(LTA!J71:AN71,LTA!J$102:AN$102,LTA!J$105:AN$105)</f>
        <v>316.53886299999999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4.41</v>
      </c>
      <c r="AB71" s="75">
        <f>-STOA!P71</f>
        <v>-150</v>
      </c>
      <c r="AC71">
        <f t="shared" si="3"/>
        <v>10.605793198944241</v>
      </c>
      <c r="AD71">
        <f t="shared" si="4"/>
        <v>950.71796158806546</v>
      </c>
      <c r="AE71">
        <f>'IDT-1'!F71</f>
        <v>0</v>
      </c>
      <c r="AF71" s="24"/>
      <c r="AG71">
        <f t="shared" si="5"/>
        <v>950.71796158806546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60.3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626.03724555531028</v>
      </c>
      <c r="P72" s="36">
        <v>74.794498917228111</v>
      </c>
      <c r="Q72" s="36">
        <v>7.6999999999999984</v>
      </c>
      <c r="R72" s="38">
        <v>12.75</v>
      </c>
      <c r="S72" s="38">
        <v>0</v>
      </c>
      <c r="T72" s="37">
        <f>SUMPRODUCT(LTA!J72:AN72,LTA!J$101:AN$101,LTA!J$105:AN$105)</f>
        <v>17.36</v>
      </c>
      <c r="U72" s="37">
        <f>SUMPRODUCT(LTA!J72:AN72,LTA!J$102:AN$102,LTA!J$105:AN$105)</f>
        <v>305.14386199999996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4.41</v>
      </c>
      <c r="AB72" s="75">
        <f>-STOA!P72</f>
        <v>-150</v>
      </c>
      <c r="AC72">
        <f t="shared" si="3"/>
        <v>10.649017093102682</v>
      </c>
      <c r="AD72">
        <f t="shared" si="4"/>
        <v>955.82043937943581</v>
      </c>
      <c r="AE72">
        <f>'IDT-1'!F72</f>
        <v>0</v>
      </c>
      <c r="AF72" s="24"/>
      <c r="AG72">
        <f t="shared" si="5"/>
        <v>955.82043937943581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60.3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643.11810654683109</v>
      </c>
      <c r="P73" s="36">
        <v>67.45</v>
      </c>
      <c r="Q73" s="36">
        <v>26.64</v>
      </c>
      <c r="R73" s="38">
        <v>5.79</v>
      </c>
      <c r="S73" s="38">
        <v>0</v>
      </c>
      <c r="T73" s="37">
        <f>SUMPRODUCT(LTA!J73:AN73,LTA!J$101:AN$101,LTA!J$105:AN$105)</f>
        <v>11.41</v>
      </c>
      <c r="U73" s="37">
        <f>SUMPRODUCT(LTA!J73:AN73,LTA!J$102:AN$102,LTA!J$105:AN$105)</f>
        <v>295.01344699999999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4.41</v>
      </c>
      <c r="AB73" s="75">
        <f>-STOA!P73</f>
        <v>-150</v>
      </c>
      <c r="AC73">
        <f t="shared" si="3"/>
        <v>10.736763048526742</v>
      </c>
      <c r="AD73">
        <f t="shared" si="4"/>
        <v>966.17864049830439</v>
      </c>
      <c r="AE73">
        <f>'IDT-1'!F73</f>
        <v>0</v>
      </c>
      <c r="AF73" s="24"/>
      <c r="AG73">
        <f t="shared" si="5"/>
        <v>966.17864049830439</v>
      </c>
      <c r="AI73" s="34">
        <f>PXIL!J73</f>
        <v>0</v>
      </c>
      <c r="AJ73" s="34">
        <f>PXIL!P73</f>
        <v>0</v>
      </c>
      <c r="AK73" s="34">
        <f>RTM_IEX!J73</f>
        <v>4.8099999999999996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60.3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670.87213384134725</v>
      </c>
      <c r="P74" s="36">
        <v>74.792871017274479</v>
      </c>
      <c r="Q74" s="36">
        <v>7.6999999999999984</v>
      </c>
      <c r="R74" s="38">
        <v>1.39</v>
      </c>
      <c r="S74" s="38">
        <v>0</v>
      </c>
      <c r="T74" s="37">
        <f>SUMPRODUCT(LTA!J74:AN74,LTA!J$101:AN$101,LTA!J$105:AN$105)</f>
        <v>7.91</v>
      </c>
      <c r="U74" s="37">
        <f>SUMPRODUCT(LTA!J74:AN74,LTA!J$102:AN$102,LTA!J$105:AN$105)</f>
        <v>288.47421499999996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4.41</v>
      </c>
      <c r="AB74" s="75">
        <f>-STOA!P74</f>
        <v>-150</v>
      </c>
      <c r="AC74">
        <f t="shared" si="3"/>
        <v>10.710787445545783</v>
      </c>
      <c r="AD74">
        <f t="shared" si="4"/>
        <v>963.11228241307617</v>
      </c>
      <c r="AE74">
        <f>'IDT-1'!F74</f>
        <v>0</v>
      </c>
      <c r="AF74" s="24"/>
      <c r="AG74">
        <f t="shared" si="5"/>
        <v>963.11228241307617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60.3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674.38702720368792</v>
      </c>
      <c r="P75" s="36">
        <v>74.792871017274479</v>
      </c>
      <c r="Q75" s="36">
        <v>20.159999999999997</v>
      </c>
      <c r="R75" s="38">
        <v>0</v>
      </c>
      <c r="S75" s="38">
        <v>0</v>
      </c>
      <c r="T75" s="37">
        <f>SUMPRODUCT(LTA!J75:AN75,LTA!J$101:AN$101,LTA!J$105:AN$105)</f>
        <v>3.51</v>
      </c>
      <c r="U75" s="37">
        <f>SUMPRODUCT(LTA!J75:AN75,LTA!J$102:AN$102,LTA!J$105:AN$105)</f>
        <v>284.22392000000002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4.41</v>
      </c>
      <c r="AB75" s="75">
        <f>-STOA!P75</f>
        <v>-150</v>
      </c>
      <c r="AC75">
        <f t="shared" si="3"/>
        <v>10.841530071789446</v>
      </c>
      <c r="AD75">
        <f t="shared" si="4"/>
        <v>978.5461381491732</v>
      </c>
      <c r="AE75">
        <f>'IDT-1'!F75</f>
        <v>0</v>
      </c>
      <c r="AF75" s="24"/>
      <c r="AG75">
        <f t="shared" si="5"/>
        <v>978.5461381491732</v>
      </c>
      <c r="AI75" s="34">
        <f>PXIL!J75</f>
        <v>0</v>
      </c>
      <c r="AJ75" s="34">
        <f>PXIL!P75</f>
        <v>0</v>
      </c>
      <c r="AK75" s="34">
        <f>RTM_IEX!J75</f>
        <v>9.6300000000000008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60.3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674.58709451123832</v>
      </c>
      <c r="P76" s="36">
        <v>74.792871017274479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0.23</v>
      </c>
      <c r="U76" s="37">
        <f>SUMPRODUCT(LTA!J76:AN76,LTA!J$102:AN$102,LTA!J$105:AN$105)</f>
        <v>282.15121700000003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4.41</v>
      </c>
      <c r="AB76" s="75">
        <f>-STOA!P76</f>
        <v>-150</v>
      </c>
      <c r="AC76">
        <f t="shared" si="3"/>
        <v>10.973975931972868</v>
      </c>
      <c r="AD76">
        <f t="shared" si="4"/>
        <v>994.1810565965402</v>
      </c>
      <c r="AE76">
        <f>'IDT-1'!F76</f>
        <v>0</v>
      </c>
      <c r="AF76" s="24"/>
      <c r="AG76">
        <f t="shared" si="5"/>
        <v>994.1810565965402</v>
      </c>
      <c r="AI76" s="34">
        <f>PXIL!J76</f>
        <v>0</v>
      </c>
      <c r="AJ76" s="34">
        <f>PXIL!P76</f>
        <v>0</v>
      </c>
      <c r="AK76" s="34">
        <f>RTM_IEX!J76</f>
        <v>24.07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60.3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738.64431649067922</v>
      </c>
      <c r="P77" s="36">
        <v>74.792871017274479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281.11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4.41</v>
      </c>
      <c r="AB77" s="75">
        <f>-STOA!P77</f>
        <v>-150</v>
      </c>
      <c r="AC77">
        <f t="shared" si="3"/>
        <v>11.299190373800171</v>
      </c>
      <c r="AD77">
        <f t="shared" si="4"/>
        <v>1032.5718471341536</v>
      </c>
      <c r="AE77">
        <f>'IDT-1'!F77</f>
        <v>-20.759</v>
      </c>
      <c r="AF77" s="24"/>
      <c r="AG77">
        <f t="shared" si="5"/>
        <v>1011.8128471341536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60.3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738.64431649067922</v>
      </c>
      <c r="P78" s="36">
        <v>74.792871017274479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281.11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4.41</v>
      </c>
      <c r="AB78" s="75">
        <f>-STOA!P78</f>
        <v>-150</v>
      </c>
      <c r="AC78">
        <f t="shared" si="3"/>
        <v>11.42048637380017</v>
      </c>
      <c r="AD78">
        <f t="shared" si="4"/>
        <v>1046.8905511341536</v>
      </c>
      <c r="AE78">
        <f>'IDT-1'!F78</f>
        <v>-27.102</v>
      </c>
      <c r="AF78" s="24"/>
      <c r="AG78">
        <f t="shared" si="5"/>
        <v>1019.7885511341536</v>
      </c>
      <c r="AI78" s="34">
        <f>PXIL!J78</f>
        <v>0</v>
      </c>
      <c r="AJ78" s="34">
        <f>PXIL!P78</f>
        <v>0</v>
      </c>
      <c r="AK78" s="34">
        <f>RTM_IEX!J78</f>
        <v>14.44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60.3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735.93332952822652</v>
      </c>
      <c r="P79" s="36">
        <v>74.792871017274479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281.07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4.51</v>
      </c>
      <c r="AB79" s="75">
        <f>-STOA!P79</f>
        <v>-150</v>
      </c>
      <c r="AC79">
        <f t="shared" si="3"/>
        <v>11.398218083315566</v>
      </c>
      <c r="AD79">
        <f t="shared" si="4"/>
        <v>1044.2618324621853</v>
      </c>
      <c r="AE79">
        <f>'IDT-1'!F79</f>
        <v>-28.832000000000001</v>
      </c>
      <c r="AF79" s="24"/>
      <c r="AG79">
        <f t="shared" si="5"/>
        <v>1015.4298324621853</v>
      </c>
      <c r="AI79" s="34">
        <f>PXIL!J79</f>
        <v>0</v>
      </c>
      <c r="AJ79" s="34">
        <f>PXIL!P79</f>
        <v>0</v>
      </c>
      <c r="AK79" s="34">
        <f>RTM_IEX!J79</f>
        <v>14.44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60.3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758.5414602740143</v>
      </c>
      <c r="P80" s="36">
        <v>74.792871017274479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281.07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4.51</v>
      </c>
      <c r="AB80" s="75">
        <f>-STOA!P80</f>
        <v>-150</v>
      </c>
      <c r="AC80">
        <f t="shared" si="3"/>
        <v>11.588126381580183</v>
      </c>
      <c r="AD80">
        <f t="shared" si="4"/>
        <v>1066.6800549097086</v>
      </c>
      <c r="AE80">
        <f>'IDT-1'!F80</f>
        <v>-62.853000000000002</v>
      </c>
      <c r="AF80" s="24"/>
      <c r="AG80">
        <f t="shared" si="5"/>
        <v>1003.8270549097086</v>
      </c>
      <c r="AI80" s="34">
        <f>PXIL!J80</f>
        <v>0</v>
      </c>
      <c r="AJ80" s="34">
        <f>PXIL!P80</f>
        <v>0</v>
      </c>
      <c r="AK80" s="34">
        <f>RTM_IEX!J80</f>
        <v>14.44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60.3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759.08062406607382</v>
      </c>
      <c r="P81" s="36">
        <v>74.792871017274479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281.07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4.51</v>
      </c>
      <c r="AB81" s="75">
        <f>-STOA!P81</f>
        <v>-150</v>
      </c>
      <c r="AC81">
        <f t="shared" si="3"/>
        <v>11.511763357433486</v>
      </c>
      <c r="AD81">
        <f t="shared" si="4"/>
        <v>1057.6655817259148</v>
      </c>
      <c r="AE81">
        <f>'IDT-1'!F81</f>
        <v>-65.16</v>
      </c>
      <c r="AF81" s="24"/>
      <c r="AG81">
        <f t="shared" si="5"/>
        <v>992.50558172591479</v>
      </c>
      <c r="AI81" s="34">
        <f>PXIL!J81</f>
        <v>0</v>
      </c>
      <c r="AJ81" s="34">
        <f>PXIL!P81</f>
        <v>0</v>
      </c>
      <c r="AK81" s="34">
        <f>RTM_IEX!J81</f>
        <v>4.8099999999999996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60.3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741.81742386893575</v>
      </c>
      <c r="P82" s="36">
        <v>74.792871017274479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281.07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4.51</v>
      </c>
      <c r="AB82" s="75">
        <f>-STOA!P82</f>
        <v>-150</v>
      </c>
      <c r="AC82">
        <f t="shared" si="3"/>
        <v>11.407240475777526</v>
      </c>
      <c r="AD82">
        <f t="shared" si="4"/>
        <v>1045.3269044104327</v>
      </c>
      <c r="AE82">
        <f>'IDT-1'!F82</f>
        <v>-81</v>
      </c>
      <c r="AF82" s="24"/>
      <c r="AG82">
        <f t="shared" si="5"/>
        <v>964.32690441043269</v>
      </c>
      <c r="AI82" s="34">
        <f>PXIL!J82</f>
        <v>0</v>
      </c>
      <c r="AJ82" s="34">
        <f>PXIL!P82</f>
        <v>0</v>
      </c>
      <c r="AK82" s="34">
        <f>RTM_IEX!J82</f>
        <v>9.6300000000000008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60.3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699.65603111259566</v>
      </c>
      <c r="P83" s="36">
        <v>74.792871017274479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281.20999999999998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4.51</v>
      </c>
      <c r="AB83" s="75">
        <f>-STOA!P83</f>
        <v>-150</v>
      </c>
      <c r="AC83">
        <f t="shared" si="3"/>
        <v>10.97336877662427</v>
      </c>
      <c r="AD83">
        <f t="shared" si="4"/>
        <v>994.1093833532459</v>
      </c>
      <c r="AE83">
        <f>'IDT-1'!F83</f>
        <v>-63</v>
      </c>
      <c r="AF83" s="24"/>
      <c r="AG83">
        <f t="shared" si="5"/>
        <v>931.1093833532459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60.3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676.25352008926654</v>
      </c>
      <c r="P84" s="36">
        <v>74.792871017274479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281.20999999999998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4.51</v>
      </c>
      <c r="AB84" s="75">
        <f>-STOA!P84</f>
        <v>-150</v>
      </c>
      <c r="AC84">
        <f t="shared" si="3"/>
        <v>10.776787684028303</v>
      </c>
      <c r="AD84">
        <f t="shared" si="4"/>
        <v>970.90345342251271</v>
      </c>
      <c r="AE84">
        <f>'IDT-1'!F84</f>
        <v>-60.546999999999997</v>
      </c>
      <c r="AF84" s="24"/>
      <c r="AG84">
        <f t="shared" si="5"/>
        <v>910.35645342251269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60.3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663.77740939425814</v>
      </c>
      <c r="P85" s="36">
        <v>74.792871017274479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281.20999999999998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4.51</v>
      </c>
      <c r="AB85" s="75">
        <f>-STOA!P85</f>
        <v>-150</v>
      </c>
      <c r="AC85">
        <f t="shared" si="3"/>
        <v>10.849882666412904</v>
      </c>
      <c r="AD85">
        <f t="shared" si="4"/>
        <v>937.35424774511966</v>
      </c>
      <c r="AE85">
        <f>'IDT-1'!F85</f>
        <v>-55.933999999999997</v>
      </c>
      <c r="AF85" s="24"/>
      <c r="AG85">
        <f t="shared" si="5"/>
        <v>881.4202477451197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60.3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629.29091580009208</v>
      </c>
      <c r="P86" s="36">
        <v>74.792871017274479</v>
      </c>
      <c r="Q86" s="36">
        <v>7.7013416971597835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281.20999999999998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4.51</v>
      </c>
      <c r="AB86" s="75">
        <f>-STOA!P86</f>
        <v>-150</v>
      </c>
      <c r="AC86">
        <f t="shared" si="3"/>
        <v>10.265572866879825</v>
      </c>
      <c r="AD86">
        <f t="shared" si="4"/>
        <v>900.51340564764666</v>
      </c>
      <c r="AE86">
        <f>'IDT-1'!F86</f>
        <v>-48.438000000000002</v>
      </c>
      <c r="AF86" s="24"/>
      <c r="AG86">
        <f t="shared" si="5"/>
        <v>852.07540564764668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60.3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576.23434139037761</v>
      </c>
      <c r="P87" s="36">
        <v>74.792871017274479</v>
      </c>
      <c r="Q87" s="36">
        <v>7.7013416971597835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281.36999999999995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4.59</v>
      </c>
      <c r="AB87" s="75">
        <f>-STOA!P87</f>
        <v>-150</v>
      </c>
      <c r="AC87">
        <f t="shared" si="3"/>
        <v>9.941257853213779</v>
      </c>
      <c r="AD87">
        <f t="shared" si="4"/>
        <v>872.27114625159822</v>
      </c>
      <c r="AE87">
        <f>'IDT-1'!F87</f>
        <v>-42.670999999999999</v>
      </c>
      <c r="AF87" s="24"/>
      <c r="AG87">
        <f t="shared" si="5"/>
        <v>829.60014625159818</v>
      </c>
      <c r="AI87" s="34">
        <f>PXIL!J87</f>
        <v>0</v>
      </c>
      <c r="AJ87" s="34">
        <f>PXIL!P87</f>
        <v>0</v>
      </c>
      <c r="AK87" s="34">
        <f>RTM_IEX!J87</f>
        <v>19.25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60.3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572.43810704228235</v>
      </c>
      <c r="P88" s="36">
        <v>74.792871017274479</v>
      </c>
      <c r="Q88" s="36">
        <v>7.7013416971597835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281.76999999999992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4.59</v>
      </c>
      <c r="AB88" s="75">
        <f>-STOA!P88</f>
        <v>-150</v>
      </c>
      <c r="AC88">
        <f t="shared" si="3"/>
        <v>9.8723254846897781</v>
      </c>
      <c r="AD88">
        <f t="shared" si="4"/>
        <v>864.13384427202698</v>
      </c>
      <c r="AE88">
        <f>'IDT-1'!F88</f>
        <v>-35.750999999999998</v>
      </c>
      <c r="AF88" s="24"/>
      <c r="AG88">
        <f t="shared" si="5"/>
        <v>828.382844272027</v>
      </c>
      <c r="AI88" s="34">
        <f>PXIL!J88</f>
        <v>0</v>
      </c>
      <c r="AJ88" s="34">
        <f>PXIL!P88</f>
        <v>0</v>
      </c>
      <c r="AK88" s="34">
        <f>RTM_IEX!J88</f>
        <v>14.44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60.3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572.43810704228235</v>
      </c>
      <c r="P89" s="36">
        <v>74.792871017274479</v>
      </c>
      <c r="Q89" s="36">
        <v>7.7013416971597835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282.65999999999997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-11</v>
      </c>
      <c r="AA89" s="75">
        <f>STOA!J89</f>
        <v>4.59</v>
      </c>
      <c r="AB89" s="75">
        <f>-STOA!P89</f>
        <v>-150</v>
      </c>
      <c r="AC89">
        <f t="shared" si="3"/>
        <v>9.8940440082880041</v>
      </c>
      <c r="AD89">
        <f t="shared" si="4"/>
        <v>834.56212574842868</v>
      </c>
      <c r="AE89">
        <f>'IDT-1'!F89</f>
        <v>-18.452000000000002</v>
      </c>
      <c r="AF89" s="24"/>
      <c r="AG89">
        <f t="shared" si="5"/>
        <v>816.11012574842869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60.3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572.43810704228235</v>
      </c>
      <c r="P90" s="36">
        <v>74.792871017274479</v>
      </c>
      <c r="Q90" s="36">
        <v>7.7013416971597835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283.31999999999994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-36</v>
      </c>
      <c r="AA90" s="75">
        <f>STOA!J90</f>
        <v>4.59</v>
      </c>
      <c r="AB90" s="75">
        <f>-STOA!P90</f>
        <v>-150</v>
      </c>
      <c r="AC90">
        <f t="shared" si="3"/>
        <v>10.153722740034677</v>
      </c>
      <c r="AD90">
        <f t="shared" si="4"/>
        <v>804.96244701668195</v>
      </c>
      <c r="AE90">
        <f>'IDT-1'!F90</f>
        <v>-4.6130000000000004</v>
      </c>
      <c r="AF90" s="24"/>
      <c r="AG90">
        <f t="shared" si="5"/>
        <v>800.34944701668189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60.3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563.77504090623461</v>
      </c>
      <c r="P91" s="36">
        <v>74.792871017274479</v>
      </c>
      <c r="Q91" s="36">
        <v>7.7013416971597835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283.25999999999993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-31</v>
      </c>
      <c r="AA91" s="75">
        <f>STOA!J91</f>
        <v>4.59</v>
      </c>
      <c r="AB91" s="75">
        <f>-STOA!P91</f>
        <v>-150</v>
      </c>
      <c r="AC91">
        <f t="shared" si="3"/>
        <v>10.021150880417652</v>
      </c>
      <c r="AD91">
        <f t="shared" si="4"/>
        <v>803.37195274025134</v>
      </c>
      <c r="AE91">
        <f>'IDT-1'!F91</f>
        <v>-23.641999999999999</v>
      </c>
      <c r="AF91" s="24"/>
      <c r="AG91">
        <f t="shared" si="5"/>
        <v>779.72995274025129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60.3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563.77504090623461</v>
      </c>
      <c r="P92" s="36">
        <v>74.792871017274479</v>
      </c>
      <c r="Q92" s="36">
        <v>7.7013416971597835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283.56999999999994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-65</v>
      </c>
      <c r="AA92" s="75">
        <f>STOA!J92</f>
        <v>4.59</v>
      </c>
      <c r="AB92" s="75">
        <f>-STOA!P92</f>
        <v>-150</v>
      </c>
      <c r="AC92">
        <f t="shared" si="3"/>
        <v>10.303303085338991</v>
      </c>
      <c r="AD92">
        <f t="shared" si="4"/>
        <v>770.39980053532997</v>
      </c>
      <c r="AE92">
        <f>'IDT-1'!F92</f>
        <v>-8.0730000000000004</v>
      </c>
      <c r="AF92" s="24"/>
      <c r="AG92">
        <f t="shared" si="5"/>
        <v>762.32680053532999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60.3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563.82296948971009</v>
      </c>
      <c r="P93" s="36">
        <v>74.792871017274479</v>
      </c>
      <c r="Q93" s="36">
        <v>7.7013416971597835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283.83999999999997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-89</v>
      </c>
      <c r="AA93" s="75">
        <f>STOA!J93</f>
        <v>4.59</v>
      </c>
      <c r="AB93" s="75">
        <f>-STOA!P93</f>
        <v>-150</v>
      </c>
      <c r="AC93">
        <f t="shared" si="3"/>
        <v>10.687175783060194</v>
      </c>
      <c r="AD93">
        <f t="shared" si="4"/>
        <v>725.33385642108431</v>
      </c>
      <c r="AE93">
        <f>'IDT-1'!F93</f>
        <v>0</v>
      </c>
      <c r="AF93" s="24"/>
      <c r="AG93">
        <f t="shared" si="5"/>
        <v>725.33385642108431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60.3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563.7829626403884</v>
      </c>
      <c r="P94" s="36">
        <v>74.789999999999992</v>
      </c>
      <c r="Q94" s="36">
        <v>7.7013416971597835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283.88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-108</v>
      </c>
      <c r="AA94" s="75">
        <f>STOA!J94</f>
        <v>4.59</v>
      </c>
      <c r="AB94" s="75">
        <f>-STOA!P94</f>
        <v>-150</v>
      </c>
      <c r="AC94">
        <f t="shared" si="3"/>
        <v>10.848103605753678</v>
      </c>
      <c r="AD94">
        <f t="shared" si="4"/>
        <v>706.17005073179462</v>
      </c>
      <c r="AE94">
        <f>'IDT-1'!F94</f>
        <v>0</v>
      </c>
      <c r="AF94" s="24"/>
      <c r="AG94">
        <f t="shared" si="5"/>
        <v>706.17005073179462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60.3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572.21149301103821</v>
      </c>
      <c r="P95" s="36">
        <v>74.789999999999992</v>
      </c>
      <c r="Q95" s="36">
        <v>26.64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283.68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-200</v>
      </c>
      <c r="AA95" s="75">
        <f>STOA!J95</f>
        <v>4.59</v>
      </c>
      <c r="AB95" s="75">
        <f>-STOA!P95</f>
        <v>-150</v>
      </c>
      <c r="AC95">
        <f t="shared" si="3"/>
        <v>11.755970085003895</v>
      </c>
      <c r="AD95">
        <f t="shared" si="4"/>
        <v>684.79937292603438</v>
      </c>
      <c r="AE95">
        <f>'IDT-1'!F95</f>
        <v>0</v>
      </c>
      <c r="AF95" s="24"/>
      <c r="AG95">
        <f t="shared" si="5"/>
        <v>684.79937292603438</v>
      </c>
      <c r="AI95" s="34">
        <f>PXIL!J95</f>
        <v>0</v>
      </c>
      <c r="AJ95" s="34">
        <f>PXIL!P95</f>
        <v>0</v>
      </c>
      <c r="AK95" s="34">
        <f>RTM_IEX!J95</f>
        <v>16.37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60.3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572.21117061325867</v>
      </c>
      <c r="P96" s="36">
        <v>74.789999999999992</v>
      </c>
      <c r="Q96" s="36">
        <v>26.64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283.53000000000003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-219</v>
      </c>
      <c r="AA96" s="75">
        <f>STOA!J96</f>
        <v>4.59</v>
      </c>
      <c r="AB96" s="75">
        <f>-STOA!P96</f>
        <v>-150</v>
      </c>
      <c r="AC96">
        <f t="shared" si="3"/>
        <v>11.915659373635439</v>
      </c>
      <c r="AD96">
        <f t="shared" si="4"/>
        <v>665.48936123962335</v>
      </c>
      <c r="AE96">
        <f>'IDT-1'!F96</f>
        <v>0</v>
      </c>
      <c r="AF96" s="24"/>
      <c r="AG96">
        <f t="shared" si="5"/>
        <v>665.48936123962335</v>
      </c>
      <c r="AI96" s="34">
        <f>PXIL!J96</f>
        <v>0</v>
      </c>
      <c r="AJ96" s="34">
        <f>PXIL!P96</f>
        <v>0</v>
      </c>
      <c r="AK96" s="34">
        <f>RTM_IEX!J96</f>
        <v>16.37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60.3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572.21446337750308</v>
      </c>
      <c r="P97" s="36">
        <v>74.790000000000006</v>
      </c>
      <c r="Q97" s="36">
        <v>26.64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283.47000000000003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-239</v>
      </c>
      <c r="AA97" s="75">
        <f>STOA!J97</f>
        <v>4.59</v>
      </c>
      <c r="AB97" s="75">
        <f>-STOA!P97</f>
        <v>-150</v>
      </c>
      <c r="AC97">
        <f t="shared" si="3"/>
        <v>12.092670187352869</v>
      </c>
      <c r="AD97">
        <f t="shared" si="4"/>
        <v>646.21564319015022</v>
      </c>
      <c r="AE97">
        <f>'IDT-1'!F97</f>
        <v>0</v>
      </c>
      <c r="AF97" s="24"/>
      <c r="AG97">
        <f t="shared" si="5"/>
        <v>646.21564319015022</v>
      </c>
      <c r="AI97" s="34">
        <f>PXIL!J97</f>
        <v>0</v>
      </c>
      <c r="AJ97" s="34">
        <f>PXIL!P97</f>
        <v>0</v>
      </c>
      <c r="AK97" s="34">
        <f>RTM_IEX!J97</f>
        <v>17.329999999999998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60.3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572.21446337750308</v>
      </c>
      <c r="P98" s="36">
        <v>74.790000000000006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284.52000000000004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-256</v>
      </c>
      <c r="AA98" s="75">
        <f>STOA!J98</f>
        <v>4.59</v>
      </c>
      <c r="AB98" s="75">
        <f>-STOA!P98</f>
        <v>-150</v>
      </c>
      <c r="AC98">
        <f t="shared" si="3"/>
        <v>12.237435868675988</v>
      </c>
      <c r="AD98">
        <f t="shared" si="4"/>
        <v>629.16087750882718</v>
      </c>
      <c r="AE98">
        <f>'IDT-1'!F98</f>
        <v>0</v>
      </c>
      <c r="AF98" s="24"/>
      <c r="AG98">
        <f t="shared" si="5"/>
        <v>629.16087750882718</v>
      </c>
      <c r="AI98" s="34">
        <f>PXIL!J98</f>
        <v>0</v>
      </c>
      <c r="AJ98" s="34">
        <f>PXIL!P98</f>
        <v>0</v>
      </c>
      <c r="AK98" s="34">
        <f>RTM_IEX!J98</f>
        <v>16.37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0.19089848249999997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1.4377900000000026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15.075315737917844</v>
      </c>
      <c r="P99" s="36">
        <f t="shared" si="6"/>
        <v>1.316943172544927</v>
      </c>
      <c r="Q99" s="36">
        <f t="shared" si="6"/>
        <v>0.41072085424289978</v>
      </c>
      <c r="R99" s="38">
        <f>SUM(R3:R98)/4000</f>
        <v>0.23695873942270512</v>
      </c>
      <c r="S99" s="38">
        <f t="shared" si="6"/>
        <v>0</v>
      </c>
      <c r="T99" s="37">
        <f t="shared" si="6"/>
        <v>0.81952250000000004</v>
      </c>
      <c r="U99" s="37">
        <f t="shared" si="6"/>
        <v>7.5574927159999996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-1.9797499999999999</v>
      </c>
      <c r="AA99" s="75">
        <f t="shared" si="6"/>
        <v>0.1087899999999999</v>
      </c>
      <c r="AB99" s="75">
        <f t="shared" si="6"/>
        <v>-3.6</v>
      </c>
      <c r="AC99">
        <f t="shared" si="6"/>
        <v>0.28106761420357079</v>
      </c>
      <c r="AD99">
        <f t="shared" si="6"/>
        <v>20.93622458842481</v>
      </c>
      <c r="AE99">
        <f t="shared" si="6"/>
        <v>-0.17886175000000004</v>
      </c>
      <c r="AG99">
        <f t="shared" si="6"/>
        <v>20.7573628384248</v>
      </c>
      <c r="AI99">
        <f t="shared" si="6"/>
        <v>0</v>
      </c>
      <c r="AJ99">
        <f t="shared" si="6"/>
        <v>0</v>
      </c>
      <c r="AK99">
        <f t="shared" si="6"/>
        <v>0.15860999999999997</v>
      </c>
      <c r="AL99">
        <f t="shared" si="6"/>
        <v>-0.51600000000000001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1.27332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0.76988788799999996</v>
      </c>
      <c r="AD3">
        <f>SUM(B3:AB3,AI3:AV3)-AC3</f>
        <v>90.883432111999994</v>
      </c>
      <c r="AE3">
        <f>'IDT-1'!E3</f>
        <v>0</v>
      </c>
      <c r="AF3" s="24"/>
      <c r="AG3">
        <f>SUM(AD3:AF3)</f>
        <v>90.883432111999994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19.239999999999998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0.76997188799999994</v>
      </c>
      <c r="AD4">
        <f t="shared" ref="AD4:AD67" si="1">SUM(B4:AB4,AI4:AV4)-AC4</f>
        <v>90.893348111999998</v>
      </c>
      <c r="AE4">
        <f>'IDT-1'!E4</f>
        <v>0</v>
      </c>
      <c r="AF4" s="24"/>
      <c r="AG4">
        <f t="shared" ref="AG4:AG67" si="2">SUM(AD4:AF4)</f>
        <v>90.893348111999998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19.25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0.72956788799999994</v>
      </c>
      <c r="AD5">
        <f t="shared" si="1"/>
        <v>86.123752111999991</v>
      </c>
      <c r="AE5">
        <f>'IDT-1'!E5</f>
        <v>0</v>
      </c>
      <c r="AF5" s="24"/>
      <c r="AG5">
        <f t="shared" si="2"/>
        <v>86.123752111999991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14.44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0.72956788799999994</v>
      </c>
      <c r="AD6">
        <f t="shared" si="1"/>
        <v>86.123752111999991</v>
      </c>
      <c r="AE6">
        <f>'IDT-1'!E6</f>
        <v>0</v>
      </c>
      <c r="AF6" s="24"/>
      <c r="AG6">
        <f t="shared" si="2"/>
        <v>86.123752111999991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0.68916388799999995</v>
      </c>
      <c r="AD7">
        <f t="shared" si="1"/>
        <v>81.354156111999998</v>
      </c>
      <c r="AE7">
        <f>'IDT-1'!E7</f>
        <v>0</v>
      </c>
      <c r="AF7" s="24"/>
      <c r="AG7">
        <f t="shared" si="2"/>
        <v>81.354156111999998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0.68916388799999995</v>
      </c>
      <c r="AD8">
        <f t="shared" si="1"/>
        <v>81.354156111999998</v>
      </c>
      <c r="AE8">
        <f>'IDT-1'!E8</f>
        <v>0</v>
      </c>
      <c r="AF8" s="24"/>
      <c r="AG8">
        <f t="shared" si="2"/>
        <v>81.354156111999998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0.68916388799999995</v>
      </c>
      <c r="AD9">
        <f t="shared" si="1"/>
        <v>81.354156111999998</v>
      </c>
      <c r="AE9">
        <f>'IDT-1'!E9</f>
        <v>0</v>
      </c>
      <c r="AF9" s="24"/>
      <c r="AG9">
        <f t="shared" si="2"/>
        <v>81.354156111999998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0.68916388799999995</v>
      </c>
      <c r="AD10">
        <f t="shared" si="1"/>
        <v>81.354156111999998</v>
      </c>
      <c r="AE10">
        <f>'IDT-1'!E10</f>
        <v>0</v>
      </c>
      <c r="AF10" s="24"/>
      <c r="AG10">
        <f t="shared" si="2"/>
        <v>81.354156111999998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0.68916388799999995</v>
      </c>
      <c r="AD11">
        <f t="shared" si="1"/>
        <v>81.354156111999998</v>
      </c>
      <c r="AE11">
        <f>'IDT-1'!E11</f>
        <v>0</v>
      </c>
      <c r="AF11" s="24"/>
      <c r="AG11">
        <f t="shared" si="2"/>
        <v>81.354156111999998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0.68916388799999995</v>
      </c>
      <c r="AD12">
        <f t="shared" si="1"/>
        <v>81.354156111999998</v>
      </c>
      <c r="AE12">
        <f>'IDT-1'!E12</f>
        <v>0</v>
      </c>
      <c r="AF12" s="24"/>
      <c r="AG12">
        <f t="shared" si="2"/>
        <v>81.354156111999998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0.68916388799999995</v>
      </c>
      <c r="AD13">
        <f t="shared" si="1"/>
        <v>81.354156111999998</v>
      </c>
      <c r="AE13">
        <f>'IDT-1'!E13</f>
        <v>0</v>
      </c>
      <c r="AF13" s="24"/>
      <c r="AG13">
        <f t="shared" si="2"/>
        <v>81.354156111999998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0.68916388799999995</v>
      </c>
      <c r="AD14">
        <f t="shared" si="1"/>
        <v>81.354156111999998</v>
      </c>
      <c r="AE14">
        <f>'IDT-1'!E14</f>
        <v>0</v>
      </c>
      <c r="AF14" s="24"/>
      <c r="AG14">
        <f t="shared" si="2"/>
        <v>81.354156111999998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0.68916388799999995</v>
      </c>
      <c r="AD15">
        <f t="shared" si="1"/>
        <v>81.354156111999998</v>
      </c>
      <c r="AE15">
        <f>'IDT-1'!E15</f>
        <v>0</v>
      </c>
      <c r="AF15" s="24"/>
      <c r="AG15">
        <f t="shared" si="2"/>
        <v>81.354156111999998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0.68916388799999995</v>
      </c>
      <c r="AD16">
        <f t="shared" si="1"/>
        <v>81.354156111999998</v>
      </c>
      <c r="AE16">
        <f>'IDT-1'!E16</f>
        <v>0</v>
      </c>
      <c r="AF16" s="24"/>
      <c r="AG16">
        <f t="shared" si="2"/>
        <v>81.354156111999998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0.68916388799999995</v>
      </c>
      <c r="AD17">
        <f t="shared" si="1"/>
        <v>81.354156111999998</v>
      </c>
      <c r="AE17">
        <f>'IDT-1'!E17</f>
        <v>0</v>
      </c>
      <c r="AF17" s="24"/>
      <c r="AG17">
        <f t="shared" si="2"/>
        <v>81.354156111999998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0.68916388799999995</v>
      </c>
      <c r="AD18">
        <f t="shared" si="1"/>
        <v>81.354156111999998</v>
      </c>
      <c r="AE18">
        <f>'IDT-1'!E18</f>
        <v>0</v>
      </c>
      <c r="AF18" s="24"/>
      <c r="AG18">
        <f t="shared" si="2"/>
        <v>81.354156111999998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0.68916388799999995</v>
      </c>
      <c r="AD19">
        <f t="shared" si="1"/>
        <v>81.354156111999998</v>
      </c>
      <c r="AE19">
        <f>'IDT-1'!E19</f>
        <v>0</v>
      </c>
      <c r="AF19" s="24"/>
      <c r="AG19">
        <f t="shared" si="2"/>
        <v>81.354156111999998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0.68916388799999995</v>
      </c>
      <c r="AD20">
        <f t="shared" si="1"/>
        <v>81.354156111999998</v>
      </c>
      <c r="AE20">
        <f>'IDT-1'!E20</f>
        <v>0</v>
      </c>
      <c r="AF20" s="24"/>
      <c r="AG20">
        <f t="shared" si="2"/>
        <v>81.354156111999998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0.68916388799999995</v>
      </c>
      <c r="AD21">
        <f t="shared" si="1"/>
        <v>81.354156111999998</v>
      </c>
      <c r="AE21">
        <f>'IDT-1'!E21</f>
        <v>0</v>
      </c>
      <c r="AF21" s="24"/>
      <c r="AG21">
        <f t="shared" si="2"/>
        <v>81.354156111999998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0.68916388799999995</v>
      </c>
      <c r="AD22">
        <f t="shared" si="1"/>
        <v>81.354156111999998</v>
      </c>
      <c r="AE22">
        <f>'IDT-1'!E22</f>
        <v>0</v>
      </c>
      <c r="AF22" s="24"/>
      <c r="AG22">
        <f t="shared" si="2"/>
        <v>81.354156111999998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0.68916388799999995</v>
      </c>
      <c r="AD23">
        <f t="shared" si="1"/>
        <v>81.354156111999998</v>
      </c>
      <c r="AE23">
        <f>'IDT-1'!E23</f>
        <v>0</v>
      </c>
      <c r="AF23" s="24"/>
      <c r="AG23">
        <f t="shared" si="2"/>
        <v>81.354156111999998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0.68928635999999988</v>
      </c>
      <c r="AD24">
        <f t="shared" si="1"/>
        <v>81.368613639999992</v>
      </c>
      <c r="AE24">
        <f>'IDT-1'!E24</f>
        <v>0</v>
      </c>
      <c r="AF24" s="24"/>
      <c r="AG24">
        <f t="shared" si="2"/>
        <v>81.368613639999992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0.72969035999999987</v>
      </c>
      <c r="AD25">
        <f t="shared" si="1"/>
        <v>86.138209639999985</v>
      </c>
      <c r="AE25">
        <f>'IDT-1'!E25</f>
        <v>0</v>
      </c>
      <c r="AF25" s="24"/>
      <c r="AG25">
        <f t="shared" si="2"/>
        <v>86.138209639999985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0.72969035999999987</v>
      </c>
      <c r="AD26">
        <f t="shared" si="1"/>
        <v>86.138209639999985</v>
      </c>
      <c r="AE26">
        <f>'IDT-1'!E26</f>
        <v>0</v>
      </c>
      <c r="AF26" s="24"/>
      <c r="AG26">
        <f t="shared" si="2"/>
        <v>86.138209639999985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14.44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0.72969035999999987</v>
      </c>
      <c r="AD27">
        <f t="shared" si="1"/>
        <v>86.138209639999985</v>
      </c>
      <c r="AE27">
        <f>'IDT-1'!E27</f>
        <v>0</v>
      </c>
      <c r="AF27" s="24"/>
      <c r="AG27">
        <f t="shared" si="2"/>
        <v>86.138209639999985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14.44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0.77009435999999987</v>
      </c>
      <c r="AD28">
        <f t="shared" si="1"/>
        <v>90.907805639999992</v>
      </c>
      <c r="AE28">
        <f>'IDT-1'!E28</f>
        <v>0</v>
      </c>
      <c r="AF28" s="24"/>
      <c r="AG28">
        <f t="shared" si="2"/>
        <v>90.907805639999992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19.25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0.81058235999999995</v>
      </c>
      <c r="AD29">
        <f t="shared" si="1"/>
        <v>95.687317639999989</v>
      </c>
      <c r="AE29">
        <f>'IDT-1'!E29</f>
        <v>0</v>
      </c>
      <c r="AF29" s="24"/>
      <c r="AG29">
        <f t="shared" si="2"/>
        <v>95.687317639999989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24.07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0.81058235999999995</v>
      </c>
      <c r="AD30">
        <f t="shared" si="1"/>
        <v>95.687317639999989</v>
      </c>
      <c r="AE30">
        <f>'IDT-1'!E30</f>
        <v>0</v>
      </c>
      <c r="AF30" s="24"/>
      <c r="AG30">
        <f t="shared" si="2"/>
        <v>95.687317639999989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24.07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0.81058235999999995</v>
      </c>
      <c r="AD31">
        <f t="shared" si="1"/>
        <v>95.687317639999989</v>
      </c>
      <c r="AE31">
        <f>'IDT-1'!E31</f>
        <v>0</v>
      </c>
      <c r="AF31" s="24"/>
      <c r="AG31">
        <f t="shared" si="2"/>
        <v>95.687317639999989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24.07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0.85098635999999983</v>
      </c>
      <c r="AD32">
        <f t="shared" si="1"/>
        <v>100.45691364</v>
      </c>
      <c r="AE32">
        <f>'IDT-1'!E32</f>
        <v>0</v>
      </c>
      <c r="AF32" s="24"/>
      <c r="AG32">
        <f t="shared" si="2"/>
        <v>100.45691364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28.88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0.85098635999999983</v>
      </c>
      <c r="AD33">
        <f t="shared" si="1"/>
        <v>100.45691364</v>
      </c>
      <c r="AE33">
        <f>'IDT-1'!E33</f>
        <v>0</v>
      </c>
      <c r="AF33" s="24"/>
      <c r="AG33">
        <f t="shared" si="2"/>
        <v>100.45691364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28.88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0.89139035999999994</v>
      </c>
      <c r="AD34">
        <f t="shared" si="1"/>
        <v>105.22650963999999</v>
      </c>
      <c r="AE34">
        <f>'IDT-1'!E34</f>
        <v>0</v>
      </c>
      <c r="AF34" s="24"/>
      <c r="AG34">
        <f t="shared" si="2"/>
        <v>105.22650963999999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33.69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0.93187835999999979</v>
      </c>
      <c r="AD35">
        <f t="shared" si="1"/>
        <v>110.00602163999999</v>
      </c>
      <c r="AE35">
        <f>'IDT-1'!E35</f>
        <v>0</v>
      </c>
      <c r="AF35" s="24"/>
      <c r="AG35">
        <f t="shared" si="2"/>
        <v>110.00602163999999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38.51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0.93187835999999979</v>
      </c>
      <c r="AD36">
        <f t="shared" si="1"/>
        <v>110.00602163999999</v>
      </c>
      <c r="AE36">
        <f>'IDT-1'!E36</f>
        <v>0</v>
      </c>
      <c r="AF36" s="24"/>
      <c r="AG36">
        <f t="shared" si="2"/>
        <v>110.00602163999999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38.51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0.93187835999999979</v>
      </c>
      <c r="AD37">
        <f t="shared" si="1"/>
        <v>110.00602163999999</v>
      </c>
      <c r="AE37">
        <f>'IDT-1'!E37</f>
        <v>0</v>
      </c>
      <c r="AF37" s="24"/>
      <c r="AG37">
        <f t="shared" si="2"/>
        <v>110.00602163999999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38.51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0.93187835999999979</v>
      </c>
      <c r="AD38">
        <f t="shared" si="1"/>
        <v>110.00602163999999</v>
      </c>
      <c r="AE38">
        <f>'IDT-1'!E38</f>
        <v>0</v>
      </c>
      <c r="AF38" s="24"/>
      <c r="AG38">
        <f t="shared" si="2"/>
        <v>110.00602163999999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38.51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69.61</v>
      </c>
      <c r="AB39" s="75">
        <f>-STOA!Q39</f>
        <v>0</v>
      </c>
      <c r="AC39">
        <f t="shared" si="0"/>
        <v>0.95044235999999982</v>
      </c>
      <c r="AD39">
        <f t="shared" si="1"/>
        <v>112.19745764</v>
      </c>
      <c r="AE39">
        <f>'IDT-1'!E39</f>
        <v>0</v>
      </c>
      <c r="AF39" s="24"/>
      <c r="AG39">
        <f t="shared" si="2"/>
        <v>112.19745764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19.25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69.61</v>
      </c>
      <c r="AB40" s="75">
        <f>-STOA!Q40</f>
        <v>0</v>
      </c>
      <c r="AC40">
        <f t="shared" si="0"/>
        <v>0.95044235999999982</v>
      </c>
      <c r="AD40">
        <f t="shared" si="1"/>
        <v>112.19745764</v>
      </c>
      <c r="AE40">
        <f>'IDT-1'!E40</f>
        <v>0</v>
      </c>
      <c r="AF40" s="24"/>
      <c r="AG40">
        <f t="shared" si="2"/>
        <v>112.19745764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19.25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69.61</v>
      </c>
      <c r="AB41" s="75">
        <f>-STOA!Q41</f>
        <v>0</v>
      </c>
      <c r="AC41">
        <f t="shared" si="0"/>
        <v>0.95044235999999982</v>
      </c>
      <c r="AD41">
        <f t="shared" si="1"/>
        <v>112.19745764</v>
      </c>
      <c r="AE41">
        <f>'IDT-1'!E41</f>
        <v>0</v>
      </c>
      <c r="AF41" s="24"/>
      <c r="AG41">
        <f t="shared" si="2"/>
        <v>112.19745764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19.25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69.61</v>
      </c>
      <c r="AB42" s="75">
        <f>-STOA!Q42</f>
        <v>0</v>
      </c>
      <c r="AC42">
        <f t="shared" si="0"/>
        <v>0.95044235999999982</v>
      </c>
      <c r="AD42">
        <f t="shared" si="1"/>
        <v>112.19745764</v>
      </c>
      <c r="AE42">
        <f>'IDT-1'!E42</f>
        <v>0</v>
      </c>
      <c r="AF42" s="24"/>
      <c r="AG42">
        <f t="shared" si="2"/>
        <v>112.19745764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19.25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69.61</v>
      </c>
      <c r="AB43" s="75">
        <f>-STOA!Q43</f>
        <v>0</v>
      </c>
      <c r="AC43">
        <f t="shared" si="0"/>
        <v>0.95044235999999982</v>
      </c>
      <c r="AD43">
        <f t="shared" si="1"/>
        <v>112.19745764</v>
      </c>
      <c r="AE43">
        <f>'IDT-1'!E43</f>
        <v>0</v>
      </c>
      <c r="AF43" s="24"/>
      <c r="AG43">
        <f t="shared" si="2"/>
        <v>112.19745764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19.25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69.61</v>
      </c>
      <c r="AB44" s="75">
        <f>-STOA!Q44</f>
        <v>0</v>
      </c>
      <c r="AC44">
        <f t="shared" si="0"/>
        <v>0.95044235999999982</v>
      </c>
      <c r="AD44">
        <f t="shared" si="1"/>
        <v>112.19745764</v>
      </c>
      <c r="AE44">
        <f>'IDT-1'!E44</f>
        <v>0</v>
      </c>
      <c r="AF44" s="24"/>
      <c r="AG44">
        <f t="shared" si="2"/>
        <v>112.19745764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19.25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69.61</v>
      </c>
      <c r="AB45" s="75">
        <f>-STOA!Q45</f>
        <v>0</v>
      </c>
      <c r="AC45">
        <f t="shared" si="0"/>
        <v>0.95044235999999982</v>
      </c>
      <c r="AD45">
        <f t="shared" si="1"/>
        <v>112.19745764</v>
      </c>
      <c r="AE45">
        <f>'IDT-1'!E45</f>
        <v>0</v>
      </c>
      <c r="AF45" s="24"/>
      <c r="AG45">
        <f t="shared" si="2"/>
        <v>112.19745764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19.25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69.61</v>
      </c>
      <c r="AB46" s="75">
        <f>-STOA!Q46</f>
        <v>0</v>
      </c>
      <c r="AC46">
        <f t="shared" si="0"/>
        <v>0.91003835999999982</v>
      </c>
      <c r="AD46">
        <f t="shared" si="1"/>
        <v>107.42786163999999</v>
      </c>
      <c r="AE46">
        <f>'IDT-1'!E46</f>
        <v>0</v>
      </c>
      <c r="AF46" s="24"/>
      <c r="AG46">
        <f t="shared" si="2"/>
        <v>107.42786163999999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14.44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91.460000000000008</v>
      </c>
      <c r="AB47" s="75">
        <f>-STOA!Q47</f>
        <v>0</v>
      </c>
      <c r="AC47">
        <f t="shared" si="0"/>
        <v>0.97228236000000012</v>
      </c>
      <c r="AD47">
        <f t="shared" si="1"/>
        <v>114.77561764000002</v>
      </c>
      <c r="AE47">
        <f>'IDT-1'!E47</f>
        <v>0</v>
      </c>
      <c r="AF47" s="24"/>
      <c r="AG47">
        <f t="shared" si="2"/>
        <v>114.77561764000002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91.460000000000008</v>
      </c>
      <c r="AB48" s="75">
        <f>-STOA!Q48</f>
        <v>0</v>
      </c>
      <c r="AC48">
        <f t="shared" si="0"/>
        <v>0.97228236000000012</v>
      </c>
      <c r="AD48">
        <f t="shared" si="1"/>
        <v>114.77561764000002</v>
      </c>
      <c r="AE48">
        <f>'IDT-1'!E48</f>
        <v>0</v>
      </c>
      <c r="AF48" s="24"/>
      <c r="AG48">
        <f t="shared" si="2"/>
        <v>114.77561764000002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91.460000000000008</v>
      </c>
      <c r="AB49" s="75">
        <f>-STOA!Q49</f>
        <v>0</v>
      </c>
      <c r="AC49">
        <f t="shared" si="0"/>
        <v>0.97228236000000012</v>
      </c>
      <c r="AD49">
        <f t="shared" si="1"/>
        <v>114.77561764000002</v>
      </c>
      <c r="AE49">
        <f>'IDT-1'!E49</f>
        <v>0</v>
      </c>
      <c r="AF49" s="24"/>
      <c r="AG49">
        <f t="shared" si="2"/>
        <v>114.77561764000002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91.460000000000008</v>
      </c>
      <c r="AB50" s="75">
        <f>-STOA!Q50</f>
        <v>0</v>
      </c>
      <c r="AC50">
        <f t="shared" si="0"/>
        <v>0.97228236000000012</v>
      </c>
      <c r="AD50">
        <f t="shared" si="1"/>
        <v>114.77561764000002</v>
      </c>
      <c r="AE50">
        <f>'IDT-1'!E50</f>
        <v>0</v>
      </c>
      <c r="AF50" s="24"/>
      <c r="AG50">
        <f t="shared" si="2"/>
        <v>114.77561764000002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86.64</v>
      </c>
      <c r="AB51" s="75">
        <f>-STOA!Q51</f>
        <v>0</v>
      </c>
      <c r="AC51">
        <f t="shared" si="0"/>
        <v>0.93179435999999993</v>
      </c>
      <c r="AD51">
        <f t="shared" si="1"/>
        <v>109.99610564</v>
      </c>
      <c r="AE51">
        <f>'IDT-1'!E51</f>
        <v>0</v>
      </c>
      <c r="AF51" s="24"/>
      <c r="AG51">
        <f t="shared" si="2"/>
        <v>109.99610564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86.64</v>
      </c>
      <c r="AB52" s="75">
        <f>-STOA!Q52</f>
        <v>0</v>
      </c>
      <c r="AC52">
        <f t="shared" si="0"/>
        <v>0.93179435999999993</v>
      </c>
      <c r="AD52">
        <f t="shared" si="1"/>
        <v>109.99610564</v>
      </c>
      <c r="AE52">
        <f>'IDT-1'!E52</f>
        <v>0</v>
      </c>
      <c r="AF52" s="24"/>
      <c r="AG52">
        <f t="shared" si="2"/>
        <v>109.99610564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86.64</v>
      </c>
      <c r="AB53" s="75">
        <f>-STOA!Q53</f>
        <v>0</v>
      </c>
      <c r="AC53">
        <f t="shared" si="0"/>
        <v>0.93179435999999993</v>
      </c>
      <c r="AD53">
        <f t="shared" si="1"/>
        <v>109.99610564</v>
      </c>
      <c r="AE53">
        <f>'IDT-1'!E53</f>
        <v>0</v>
      </c>
      <c r="AF53" s="24"/>
      <c r="AG53">
        <f t="shared" si="2"/>
        <v>109.99610564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86.64</v>
      </c>
      <c r="AB54" s="75">
        <f>-STOA!Q54</f>
        <v>0</v>
      </c>
      <c r="AC54">
        <f t="shared" si="0"/>
        <v>0.93179435999999993</v>
      </c>
      <c r="AD54">
        <f t="shared" si="1"/>
        <v>109.99610564</v>
      </c>
      <c r="AE54">
        <f>'IDT-1'!E54</f>
        <v>0</v>
      </c>
      <c r="AF54" s="24"/>
      <c r="AG54">
        <f t="shared" si="2"/>
        <v>109.99610564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86.64</v>
      </c>
      <c r="AB55" s="75">
        <f>-STOA!Q55</f>
        <v>0</v>
      </c>
      <c r="AC55">
        <f t="shared" si="0"/>
        <v>0.93179435999999993</v>
      </c>
      <c r="AD55">
        <f t="shared" si="1"/>
        <v>109.99610564</v>
      </c>
      <c r="AE55">
        <f>'IDT-1'!E55</f>
        <v>0</v>
      </c>
      <c r="AF55" s="24"/>
      <c r="AG55">
        <f t="shared" si="2"/>
        <v>109.99610564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86.64</v>
      </c>
      <c r="AB56" s="75">
        <f>-STOA!Q56</f>
        <v>0</v>
      </c>
      <c r="AC56">
        <f t="shared" si="0"/>
        <v>0.93179435999999993</v>
      </c>
      <c r="AD56">
        <f t="shared" si="1"/>
        <v>109.99610564</v>
      </c>
      <c r="AE56">
        <f>'IDT-1'!E56</f>
        <v>0</v>
      </c>
      <c r="AF56" s="24"/>
      <c r="AG56">
        <f t="shared" si="2"/>
        <v>109.99610564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86.64</v>
      </c>
      <c r="AB57" s="75">
        <f>-STOA!Q57</f>
        <v>0</v>
      </c>
      <c r="AC57">
        <f t="shared" si="0"/>
        <v>0.93179435999999993</v>
      </c>
      <c r="AD57">
        <f t="shared" si="1"/>
        <v>109.99610564</v>
      </c>
      <c r="AE57">
        <f>'IDT-1'!E57</f>
        <v>0</v>
      </c>
      <c r="AF57" s="24"/>
      <c r="AG57">
        <f t="shared" si="2"/>
        <v>109.99610564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86.64</v>
      </c>
      <c r="AB58" s="75">
        <f>-STOA!Q58</f>
        <v>0</v>
      </c>
      <c r="AC58">
        <f t="shared" si="0"/>
        <v>0.93179435999999993</v>
      </c>
      <c r="AD58">
        <f t="shared" si="1"/>
        <v>109.99610564</v>
      </c>
      <c r="AE58">
        <f>'IDT-1'!E58</f>
        <v>0</v>
      </c>
      <c r="AF58" s="24"/>
      <c r="AG58">
        <f t="shared" si="2"/>
        <v>109.99610564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86.64</v>
      </c>
      <c r="AB59" s="75">
        <f>-STOA!Q59</f>
        <v>0</v>
      </c>
      <c r="AC59">
        <f t="shared" si="0"/>
        <v>0.93179435999999993</v>
      </c>
      <c r="AD59">
        <f t="shared" si="1"/>
        <v>109.99610564</v>
      </c>
      <c r="AE59">
        <f>'IDT-1'!E59</f>
        <v>0</v>
      </c>
      <c r="AF59" s="24"/>
      <c r="AG59">
        <f t="shared" si="2"/>
        <v>109.99610564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86.64</v>
      </c>
      <c r="AB60" s="75">
        <f>-STOA!Q60</f>
        <v>0</v>
      </c>
      <c r="AC60">
        <f t="shared" si="0"/>
        <v>0.93179435999999993</v>
      </c>
      <c r="AD60">
        <f t="shared" si="1"/>
        <v>109.99610564</v>
      </c>
      <c r="AE60">
        <f>'IDT-1'!E60</f>
        <v>0</v>
      </c>
      <c r="AF60" s="24"/>
      <c r="AG60">
        <f t="shared" si="2"/>
        <v>109.99610564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86.64</v>
      </c>
      <c r="AB61" s="75">
        <f>-STOA!Q61</f>
        <v>0</v>
      </c>
      <c r="AC61">
        <f t="shared" si="0"/>
        <v>0.93179435999999993</v>
      </c>
      <c r="AD61">
        <f t="shared" si="1"/>
        <v>109.99610564</v>
      </c>
      <c r="AE61">
        <f>'IDT-1'!E61</f>
        <v>0</v>
      </c>
      <c r="AF61" s="24"/>
      <c r="AG61">
        <f t="shared" si="2"/>
        <v>109.99610564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86.64</v>
      </c>
      <c r="AB62" s="75">
        <f>-STOA!Q62</f>
        <v>0</v>
      </c>
      <c r="AC62">
        <f t="shared" si="0"/>
        <v>0.93179435999999993</v>
      </c>
      <c r="AD62">
        <f t="shared" si="1"/>
        <v>109.99610564</v>
      </c>
      <c r="AE62">
        <f>'IDT-1'!E62</f>
        <v>0</v>
      </c>
      <c r="AF62" s="24"/>
      <c r="AG62">
        <f t="shared" si="2"/>
        <v>109.99610564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86.64</v>
      </c>
      <c r="AB63" s="75">
        <f>-STOA!Q63</f>
        <v>0</v>
      </c>
      <c r="AC63">
        <f t="shared" si="0"/>
        <v>0.93179435999999993</v>
      </c>
      <c r="AD63">
        <f t="shared" si="1"/>
        <v>109.99610564</v>
      </c>
      <c r="AE63">
        <f>'IDT-1'!E63</f>
        <v>0</v>
      </c>
      <c r="AF63" s="24"/>
      <c r="AG63">
        <f t="shared" si="2"/>
        <v>109.99610564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86.64</v>
      </c>
      <c r="AB64" s="75">
        <f>-STOA!Q64</f>
        <v>0</v>
      </c>
      <c r="AC64">
        <f t="shared" si="0"/>
        <v>0.93179435999999993</v>
      </c>
      <c r="AD64">
        <f t="shared" si="1"/>
        <v>109.99610564</v>
      </c>
      <c r="AE64">
        <f>'IDT-1'!E64</f>
        <v>0</v>
      </c>
      <c r="AF64" s="24"/>
      <c r="AG64">
        <f t="shared" si="2"/>
        <v>109.99610564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86.64</v>
      </c>
      <c r="AB65" s="75">
        <f>-STOA!Q65</f>
        <v>0</v>
      </c>
      <c r="AC65">
        <f t="shared" si="0"/>
        <v>0.93179435999999993</v>
      </c>
      <c r="AD65">
        <f t="shared" si="1"/>
        <v>109.99610564</v>
      </c>
      <c r="AE65">
        <f>'IDT-1'!E65</f>
        <v>0</v>
      </c>
      <c r="AF65" s="24"/>
      <c r="AG65">
        <f t="shared" si="2"/>
        <v>109.99610564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86.64</v>
      </c>
      <c r="AB66" s="75">
        <f>-STOA!Q66</f>
        <v>0</v>
      </c>
      <c r="AC66">
        <f t="shared" si="0"/>
        <v>0.93179435999999993</v>
      </c>
      <c r="AD66">
        <f t="shared" si="1"/>
        <v>109.99610564</v>
      </c>
      <c r="AE66">
        <f>'IDT-1'!E66</f>
        <v>0</v>
      </c>
      <c r="AF66" s="24"/>
      <c r="AG66">
        <f t="shared" si="2"/>
        <v>109.99610564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69.61</v>
      </c>
      <c r="AB67" s="75">
        <f>-STOA!Q67</f>
        <v>0</v>
      </c>
      <c r="AC67">
        <f t="shared" si="0"/>
        <v>0.78874235999999986</v>
      </c>
      <c r="AD67">
        <f t="shared" si="1"/>
        <v>93.109157639999992</v>
      </c>
      <c r="AE67">
        <f>'IDT-1'!E67</f>
        <v>0</v>
      </c>
      <c r="AF67" s="24"/>
      <c r="AG67">
        <f t="shared" si="2"/>
        <v>93.109157639999992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0.78874235999999986</v>
      </c>
      <c r="AD68">
        <f t="shared" ref="AD68:AD98" si="4">SUM(B68:AB68,AI68:AV68)-AC68</f>
        <v>93.109157639999992</v>
      </c>
      <c r="AE68">
        <f>'IDT-1'!E68</f>
        <v>0</v>
      </c>
      <c r="AF68" s="24"/>
      <c r="AG68">
        <f t="shared" ref="AG68:AG98" si="5">SUM(AD68:AF68)</f>
        <v>93.109157639999992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69.61</v>
      </c>
      <c r="AB69" s="75">
        <f>-STOA!Q69</f>
        <v>0</v>
      </c>
      <c r="AC69">
        <f t="shared" si="3"/>
        <v>0.86963435999999983</v>
      </c>
      <c r="AD69">
        <f t="shared" si="4"/>
        <v>102.65826563999998</v>
      </c>
      <c r="AE69">
        <f>'IDT-1'!E69</f>
        <v>0</v>
      </c>
      <c r="AF69" s="24"/>
      <c r="AG69">
        <f t="shared" si="5"/>
        <v>102.65826563999998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9.6300000000000008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69.61</v>
      </c>
      <c r="AB70" s="75">
        <f>-STOA!Q70</f>
        <v>0</v>
      </c>
      <c r="AC70">
        <f t="shared" si="3"/>
        <v>0.8776983599999999</v>
      </c>
      <c r="AD70">
        <f t="shared" si="4"/>
        <v>103.61020164</v>
      </c>
      <c r="AE70">
        <f>'IDT-1'!E70</f>
        <v>0</v>
      </c>
      <c r="AF70" s="24"/>
      <c r="AG70">
        <f t="shared" si="5"/>
        <v>103.61020164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10.59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0.93994235999999987</v>
      </c>
      <c r="AD71">
        <f t="shared" si="4"/>
        <v>110.95795763999999</v>
      </c>
      <c r="AE71">
        <f>'IDT-1'!E71</f>
        <v>0</v>
      </c>
      <c r="AF71" s="24"/>
      <c r="AG71">
        <f t="shared" si="5"/>
        <v>110.95795763999999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39.47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0.93994235999999987</v>
      </c>
      <c r="AD72">
        <f t="shared" si="4"/>
        <v>110.95795763999999</v>
      </c>
      <c r="AE72">
        <f>'IDT-1'!E72</f>
        <v>0</v>
      </c>
      <c r="AF72" s="24"/>
      <c r="AG72">
        <f t="shared" si="5"/>
        <v>110.95795763999999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39.47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0.94800635999999994</v>
      </c>
      <c r="AD73">
        <f t="shared" si="4"/>
        <v>111.90989364000001</v>
      </c>
      <c r="AE73">
        <f>'IDT-1'!E73</f>
        <v>0</v>
      </c>
      <c r="AF73" s="24"/>
      <c r="AG73">
        <f t="shared" si="5"/>
        <v>111.90989364000001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40.43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0.95615435999999987</v>
      </c>
      <c r="AD74">
        <f t="shared" si="4"/>
        <v>112.87174564</v>
      </c>
      <c r="AE74">
        <f>'IDT-1'!E74</f>
        <v>0</v>
      </c>
      <c r="AF74" s="24"/>
      <c r="AG74">
        <f t="shared" si="5"/>
        <v>112.87174564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41.4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0.96421835999999983</v>
      </c>
      <c r="AD75">
        <f t="shared" si="4"/>
        <v>113.82368163999999</v>
      </c>
      <c r="AE75">
        <f>'IDT-1'!E75</f>
        <v>0</v>
      </c>
      <c r="AF75" s="24"/>
      <c r="AG75">
        <f t="shared" si="5"/>
        <v>113.82368163999999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42.36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0.99647435999999989</v>
      </c>
      <c r="AD76">
        <f t="shared" si="4"/>
        <v>117.63142564</v>
      </c>
      <c r="AE76">
        <f>'IDT-1'!E76</f>
        <v>0</v>
      </c>
      <c r="AF76" s="24"/>
      <c r="AG76">
        <f t="shared" si="5"/>
        <v>117.63142564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46.2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1.0208343599999998</v>
      </c>
      <c r="AD77">
        <f t="shared" si="4"/>
        <v>120.50706563999999</v>
      </c>
      <c r="AE77">
        <f>'IDT-1'!E77</f>
        <v>0</v>
      </c>
      <c r="AF77" s="24"/>
      <c r="AG77">
        <f t="shared" si="5"/>
        <v>120.50706563999999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49.1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1.0288983599999999</v>
      </c>
      <c r="AD78">
        <f t="shared" si="4"/>
        <v>121.45900164</v>
      </c>
      <c r="AE78">
        <f>'IDT-1'!E78</f>
        <v>0</v>
      </c>
      <c r="AF78" s="24"/>
      <c r="AG78">
        <f t="shared" si="5"/>
        <v>121.45900164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50.06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1.0288983599999999</v>
      </c>
      <c r="AD79">
        <f t="shared" si="4"/>
        <v>121.45900164</v>
      </c>
      <c r="AE79">
        <f>'IDT-1'!E79</f>
        <v>0</v>
      </c>
      <c r="AF79" s="24"/>
      <c r="AG79">
        <f t="shared" si="5"/>
        <v>121.45900164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50.06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1.0208343599999998</v>
      </c>
      <c r="AD80">
        <f t="shared" si="4"/>
        <v>120.50706563999999</v>
      </c>
      <c r="AE80">
        <f>'IDT-1'!E80</f>
        <v>0</v>
      </c>
      <c r="AF80" s="24"/>
      <c r="AG80">
        <f t="shared" si="5"/>
        <v>120.50706563999999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49.1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1.0127703599999998</v>
      </c>
      <c r="AD81">
        <f t="shared" si="4"/>
        <v>119.55512963999999</v>
      </c>
      <c r="AE81">
        <f>'IDT-1'!E81</f>
        <v>0</v>
      </c>
      <c r="AF81" s="24"/>
      <c r="AG81">
        <f t="shared" si="5"/>
        <v>119.55512963999999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48.14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1.0127703599999998</v>
      </c>
      <c r="AD82">
        <f t="shared" si="4"/>
        <v>119.55512963999999</v>
      </c>
      <c r="AE82">
        <f>'IDT-1'!E82</f>
        <v>0</v>
      </c>
      <c r="AF82" s="24"/>
      <c r="AG82">
        <f t="shared" si="5"/>
        <v>119.55512963999999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48.14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0.99655835999999987</v>
      </c>
      <c r="AD83">
        <f t="shared" si="4"/>
        <v>117.64134164000001</v>
      </c>
      <c r="AE83">
        <f>'IDT-1'!E83</f>
        <v>0</v>
      </c>
      <c r="AF83" s="24"/>
      <c r="AG83">
        <f t="shared" si="5"/>
        <v>117.64134164000001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46.21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0.99655835999999987</v>
      </c>
      <c r="AD84">
        <f t="shared" si="4"/>
        <v>117.64134164000001</v>
      </c>
      <c r="AE84">
        <f>'IDT-1'!E84</f>
        <v>0</v>
      </c>
      <c r="AF84" s="24"/>
      <c r="AG84">
        <f t="shared" si="5"/>
        <v>117.64134164000001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46.21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0.98849435999999991</v>
      </c>
      <c r="AD85">
        <f t="shared" si="4"/>
        <v>116.68940563999999</v>
      </c>
      <c r="AE85">
        <f>'IDT-1'!E85</f>
        <v>0</v>
      </c>
      <c r="AF85" s="24"/>
      <c r="AG85">
        <f t="shared" si="5"/>
        <v>116.68940563999999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45.25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0.98034635999999997</v>
      </c>
      <c r="AD86">
        <f t="shared" si="4"/>
        <v>115.72755364</v>
      </c>
      <c r="AE86">
        <f>'IDT-1'!E86</f>
        <v>0</v>
      </c>
      <c r="AF86" s="24"/>
      <c r="AG86">
        <f t="shared" si="5"/>
        <v>115.72755364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44.28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0.96421835999999983</v>
      </c>
      <c r="AD87">
        <f t="shared" si="4"/>
        <v>113.82368163999999</v>
      </c>
      <c r="AE87">
        <f>'IDT-1'!E87</f>
        <v>0</v>
      </c>
      <c r="AF87" s="24"/>
      <c r="AG87">
        <f t="shared" si="5"/>
        <v>113.82368163999999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42.36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0.95615435999999987</v>
      </c>
      <c r="AD88">
        <f t="shared" si="4"/>
        <v>112.87174564</v>
      </c>
      <c r="AE88">
        <f>'IDT-1'!E88</f>
        <v>0</v>
      </c>
      <c r="AF88" s="24"/>
      <c r="AG88">
        <f t="shared" si="5"/>
        <v>112.87174564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41.4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0.93994235999999987</v>
      </c>
      <c r="AD89">
        <f t="shared" si="4"/>
        <v>110.95795763999999</v>
      </c>
      <c r="AE89">
        <f>'IDT-1'!E89</f>
        <v>0</v>
      </c>
      <c r="AF89" s="24"/>
      <c r="AG89">
        <f t="shared" si="5"/>
        <v>110.95795763999999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39.47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0.92381435999999995</v>
      </c>
      <c r="AD90">
        <f t="shared" si="4"/>
        <v>109.05408564</v>
      </c>
      <c r="AE90">
        <f>'IDT-1'!E90</f>
        <v>0</v>
      </c>
      <c r="AF90" s="24"/>
      <c r="AG90">
        <f t="shared" si="5"/>
        <v>109.05408564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37.549999999999997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0.89953835999999987</v>
      </c>
      <c r="AD91">
        <f t="shared" si="4"/>
        <v>106.18836164</v>
      </c>
      <c r="AE91">
        <f>'IDT-1'!E91</f>
        <v>0</v>
      </c>
      <c r="AF91" s="24"/>
      <c r="AG91">
        <f t="shared" si="5"/>
        <v>106.18836164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34.659999999999997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0.87526235999999991</v>
      </c>
      <c r="AD92">
        <f t="shared" si="4"/>
        <v>103.32263764</v>
      </c>
      <c r="AE92">
        <f>'IDT-1'!E92</f>
        <v>0</v>
      </c>
      <c r="AF92" s="24"/>
      <c r="AG92">
        <f t="shared" si="5"/>
        <v>103.32263764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31.77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0.87526235999999991</v>
      </c>
      <c r="AD93">
        <f t="shared" si="4"/>
        <v>103.32263764</v>
      </c>
      <c r="AE93">
        <f>'IDT-1'!E93</f>
        <v>0</v>
      </c>
      <c r="AF93" s="24"/>
      <c r="AG93">
        <f t="shared" si="5"/>
        <v>103.32263764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31.77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0.86719835999999995</v>
      </c>
      <c r="AD94">
        <f t="shared" si="4"/>
        <v>102.37070163999999</v>
      </c>
      <c r="AE94">
        <f>'IDT-1'!E94</f>
        <v>0</v>
      </c>
      <c r="AF94" s="24"/>
      <c r="AG94">
        <f t="shared" si="5"/>
        <v>102.37070163999999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30.81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0.85098635999999983</v>
      </c>
      <c r="AD95">
        <f t="shared" si="4"/>
        <v>100.45691364</v>
      </c>
      <c r="AE95">
        <f>'IDT-1'!E95</f>
        <v>0</v>
      </c>
      <c r="AF95" s="24"/>
      <c r="AG95">
        <f t="shared" si="5"/>
        <v>100.45691364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28.88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0.82671035999999987</v>
      </c>
      <c r="AD96">
        <f t="shared" si="4"/>
        <v>97.591189639999982</v>
      </c>
      <c r="AE96">
        <f>'IDT-1'!E96</f>
        <v>0</v>
      </c>
      <c r="AF96" s="24"/>
      <c r="AG96">
        <f t="shared" si="5"/>
        <v>97.591189639999982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25.99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0.81058235999999995</v>
      </c>
      <c r="AD97">
        <f t="shared" si="4"/>
        <v>95.687317639999989</v>
      </c>
      <c r="AE97">
        <f>'IDT-1'!E97</f>
        <v>0</v>
      </c>
      <c r="AF97" s="24"/>
      <c r="AG97">
        <f t="shared" si="5"/>
        <v>95.687317639999989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24.07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0.8024343599999999</v>
      </c>
      <c r="AD98">
        <f t="shared" si="4"/>
        <v>94.725465639999982</v>
      </c>
      <c r="AE98">
        <f>'IDT-1'!E98</f>
        <v>0</v>
      </c>
      <c r="AF98" s="24"/>
      <c r="AG98">
        <f t="shared" si="5"/>
        <v>94.725465639999982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23.1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0.55200000000000005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1.417090000000002</v>
      </c>
      <c r="AB99" s="75">
        <f t="shared" si="6"/>
        <v>0</v>
      </c>
      <c r="AC99">
        <f t="shared" si="6"/>
        <v>2.0806363661999984E-2</v>
      </c>
      <c r="AD99">
        <f t="shared" si="6"/>
        <v>2.4561416913379985</v>
      </c>
      <c r="AE99">
        <f t="shared" si="6"/>
        <v>0</v>
      </c>
      <c r="AG99">
        <f t="shared" si="6"/>
        <v>2.4561416913379985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0.47702499999999998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5.0599999999999996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6.2747999999999998E-2</v>
      </c>
      <c r="AD3">
        <f>SUM(B3:AB3,AI3:AV3)-AC3</f>
        <v>7.4072519999999997</v>
      </c>
      <c r="AE3">
        <f>'IDT-1'!D3</f>
        <v>0</v>
      </c>
      <c r="AF3" s="24"/>
      <c r="AG3">
        <f>SUM(AD3:AF3)</f>
        <v>7.4072519999999997</v>
      </c>
      <c r="AI3" s="34">
        <f>PXIL!L3</f>
        <v>0</v>
      </c>
      <c r="AJ3" s="34">
        <f>PXIL!R3</f>
        <v>0</v>
      </c>
      <c r="AK3" s="34">
        <f>RTM_IEX!L3</f>
        <v>2.41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5.0599999999999996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6.2747999999999998E-2</v>
      </c>
      <c r="AD4">
        <f t="shared" ref="AD4:AD67" si="1">SUM(B4:AB4,AI4:AV4)-AC4</f>
        <v>7.4072519999999997</v>
      </c>
      <c r="AE4">
        <f>'IDT-1'!D4</f>
        <v>0</v>
      </c>
      <c r="AF4" s="24"/>
      <c r="AG4">
        <f t="shared" ref="AG4:AG67" si="2">SUM(AD4:AF4)</f>
        <v>7.4072519999999997</v>
      </c>
      <c r="AI4" s="34">
        <f>PXIL!L4</f>
        <v>0</v>
      </c>
      <c r="AJ4" s="34">
        <f>PXIL!R4</f>
        <v>0</v>
      </c>
      <c r="AK4" s="34">
        <f>RTM_IEX!L4</f>
        <v>2.41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5.0599999999999996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5.4599999999999996E-2</v>
      </c>
      <c r="AD5">
        <f t="shared" si="1"/>
        <v>6.4454000000000002</v>
      </c>
      <c r="AE5">
        <f>'IDT-1'!D5</f>
        <v>0</v>
      </c>
      <c r="AF5" s="24"/>
      <c r="AG5">
        <f t="shared" si="2"/>
        <v>6.4454000000000002</v>
      </c>
      <c r="AI5" s="34">
        <f>PXIL!L5</f>
        <v>0</v>
      </c>
      <c r="AJ5" s="34">
        <f>PXIL!R5</f>
        <v>0</v>
      </c>
      <c r="AK5" s="34">
        <f>RTM_IEX!L5</f>
        <v>1.44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5.0599999999999996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5.4599999999999996E-2</v>
      </c>
      <c r="AD6">
        <f t="shared" si="1"/>
        <v>6.4454000000000002</v>
      </c>
      <c r="AE6">
        <f>'IDT-1'!D6</f>
        <v>0</v>
      </c>
      <c r="AF6" s="24"/>
      <c r="AG6">
        <f t="shared" si="2"/>
        <v>6.4454000000000002</v>
      </c>
      <c r="AI6" s="34">
        <f>PXIL!L6</f>
        <v>0</v>
      </c>
      <c r="AJ6" s="34">
        <f>PXIL!R6</f>
        <v>0</v>
      </c>
      <c r="AK6" s="34">
        <f>RTM_IEX!L6</f>
        <v>1.44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5.0599999999999996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5.0567999999999995E-2</v>
      </c>
      <c r="AD7">
        <f t="shared" si="1"/>
        <v>5.9694319999999994</v>
      </c>
      <c r="AE7">
        <f>'IDT-1'!D7</f>
        <v>0</v>
      </c>
      <c r="AF7" s="24"/>
      <c r="AG7">
        <f t="shared" si="2"/>
        <v>5.9694319999999994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5.0599999999999996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5.0567999999999995E-2</v>
      </c>
      <c r="AD8">
        <f t="shared" si="1"/>
        <v>5.9694319999999994</v>
      </c>
      <c r="AE8">
        <f>'IDT-1'!D8</f>
        <v>0</v>
      </c>
      <c r="AF8" s="24"/>
      <c r="AG8">
        <f t="shared" si="2"/>
        <v>5.9694319999999994</v>
      </c>
      <c r="AI8" s="34">
        <f>PXIL!L8</f>
        <v>0</v>
      </c>
      <c r="AJ8" s="34">
        <f>PXIL!R8</f>
        <v>0</v>
      </c>
      <c r="AK8" s="34">
        <f>RTM_IEX!L8</f>
        <v>0.96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5.0599999999999996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5.0567999999999995E-2</v>
      </c>
      <c r="AD9">
        <f t="shared" si="1"/>
        <v>5.9694319999999994</v>
      </c>
      <c r="AE9">
        <f>'IDT-1'!D9</f>
        <v>0</v>
      </c>
      <c r="AF9" s="24"/>
      <c r="AG9">
        <f t="shared" si="2"/>
        <v>5.9694319999999994</v>
      </c>
      <c r="AI9" s="34">
        <f>PXIL!L9</f>
        <v>0</v>
      </c>
      <c r="AJ9" s="34">
        <f>PXIL!R9</f>
        <v>0</v>
      </c>
      <c r="AK9" s="34">
        <f>RTM_IEX!L9</f>
        <v>0.96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5.0599999999999996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5.0567999999999995E-2</v>
      </c>
      <c r="AD10">
        <f t="shared" si="1"/>
        <v>5.9694319999999994</v>
      </c>
      <c r="AE10">
        <f>'IDT-1'!D10</f>
        <v>0</v>
      </c>
      <c r="AF10" s="24"/>
      <c r="AG10">
        <f t="shared" si="2"/>
        <v>5.9694319999999994</v>
      </c>
      <c r="AI10" s="34">
        <f>PXIL!L10</f>
        <v>0</v>
      </c>
      <c r="AJ10" s="34">
        <f>PXIL!R10</f>
        <v>0</v>
      </c>
      <c r="AK10" s="34">
        <f>RTM_IEX!L10</f>
        <v>0.96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5.0599999999999996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5.0567999999999995E-2</v>
      </c>
      <c r="AD11">
        <f t="shared" si="1"/>
        <v>5.9694319999999994</v>
      </c>
      <c r="AE11">
        <f>'IDT-1'!D11</f>
        <v>0</v>
      </c>
      <c r="AF11" s="24"/>
      <c r="AG11">
        <f t="shared" si="2"/>
        <v>5.9694319999999994</v>
      </c>
      <c r="AI11" s="34">
        <f>PXIL!L11</f>
        <v>0</v>
      </c>
      <c r="AJ11" s="34">
        <f>PXIL!R11</f>
        <v>0</v>
      </c>
      <c r="AK11" s="34">
        <f>RTM_IEX!L11</f>
        <v>0.96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5.0599999999999996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5.0567999999999995E-2</v>
      </c>
      <c r="AD12">
        <f t="shared" si="1"/>
        <v>5.9694319999999994</v>
      </c>
      <c r="AE12">
        <f>'IDT-1'!D12</f>
        <v>0</v>
      </c>
      <c r="AF12" s="24"/>
      <c r="AG12">
        <f t="shared" si="2"/>
        <v>5.9694319999999994</v>
      </c>
      <c r="AI12" s="34">
        <f>PXIL!L12</f>
        <v>0</v>
      </c>
      <c r="AJ12" s="34">
        <f>PXIL!R12</f>
        <v>0</v>
      </c>
      <c r="AK12" s="34">
        <f>RTM_IEX!L12</f>
        <v>0.96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5.0599999999999996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5.0567999999999995E-2</v>
      </c>
      <c r="AD13">
        <f t="shared" si="1"/>
        <v>5.9694319999999994</v>
      </c>
      <c r="AE13">
        <f>'IDT-1'!D13</f>
        <v>0</v>
      </c>
      <c r="AF13" s="24"/>
      <c r="AG13">
        <f t="shared" si="2"/>
        <v>5.9694319999999994</v>
      </c>
      <c r="AI13" s="34">
        <f>PXIL!L13</f>
        <v>0</v>
      </c>
      <c r="AJ13" s="34">
        <f>PXIL!R13</f>
        <v>0</v>
      </c>
      <c r="AK13" s="34">
        <f>RTM_IEX!L13</f>
        <v>0.96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5.0599999999999996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5.0567999999999995E-2</v>
      </c>
      <c r="AD14">
        <f t="shared" si="1"/>
        <v>5.9694319999999994</v>
      </c>
      <c r="AE14">
        <f>'IDT-1'!D14</f>
        <v>0</v>
      </c>
      <c r="AF14" s="24"/>
      <c r="AG14">
        <f t="shared" si="2"/>
        <v>5.9694319999999994</v>
      </c>
      <c r="AI14" s="34">
        <f>PXIL!L14</f>
        <v>0</v>
      </c>
      <c r="AJ14" s="34">
        <f>PXIL!R14</f>
        <v>0</v>
      </c>
      <c r="AK14" s="34">
        <f>RTM_IEX!L14</f>
        <v>0.96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5.0599999999999996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5.0567999999999995E-2</v>
      </c>
      <c r="AD15">
        <f t="shared" si="1"/>
        <v>5.9694319999999994</v>
      </c>
      <c r="AE15">
        <f>'IDT-1'!D15</f>
        <v>0</v>
      </c>
      <c r="AF15" s="24"/>
      <c r="AG15">
        <f t="shared" si="2"/>
        <v>5.9694319999999994</v>
      </c>
      <c r="AI15" s="34">
        <f>PXIL!L15</f>
        <v>0</v>
      </c>
      <c r="AJ15" s="34">
        <f>PXIL!R15</f>
        <v>0</v>
      </c>
      <c r="AK15" s="34">
        <f>RTM_IEX!L15</f>
        <v>0.96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5.0599999999999996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5.0567999999999995E-2</v>
      </c>
      <c r="AD16">
        <f t="shared" si="1"/>
        <v>5.9694319999999994</v>
      </c>
      <c r="AE16">
        <f>'IDT-1'!D16</f>
        <v>0</v>
      </c>
      <c r="AF16" s="24"/>
      <c r="AG16">
        <f t="shared" si="2"/>
        <v>5.9694319999999994</v>
      </c>
      <c r="AI16" s="34">
        <f>PXIL!L16</f>
        <v>0</v>
      </c>
      <c r="AJ16" s="34">
        <f>PXIL!R16</f>
        <v>0</v>
      </c>
      <c r="AK16" s="34">
        <f>RTM_IEX!L16</f>
        <v>0.96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5.0599999999999996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5.0567999999999995E-2</v>
      </c>
      <c r="AD17">
        <f t="shared" si="1"/>
        <v>5.9694319999999994</v>
      </c>
      <c r="AE17">
        <f>'IDT-1'!D17</f>
        <v>0</v>
      </c>
      <c r="AF17" s="24"/>
      <c r="AG17">
        <f t="shared" si="2"/>
        <v>5.9694319999999994</v>
      </c>
      <c r="AI17" s="34">
        <f>PXIL!L17</f>
        <v>0</v>
      </c>
      <c r="AJ17" s="34">
        <f>PXIL!R17</f>
        <v>0</v>
      </c>
      <c r="AK17" s="34">
        <f>RTM_IEX!L17</f>
        <v>0.96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5.0599999999999996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5.0567999999999995E-2</v>
      </c>
      <c r="AD18">
        <f t="shared" si="1"/>
        <v>5.9694319999999994</v>
      </c>
      <c r="AE18">
        <f>'IDT-1'!D18</f>
        <v>0</v>
      </c>
      <c r="AF18" s="24"/>
      <c r="AG18">
        <f t="shared" si="2"/>
        <v>5.9694319999999994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5.0599999999999996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5.0567999999999995E-2</v>
      </c>
      <c r="AD19">
        <f t="shared" si="1"/>
        <v>5.9694319999999994</v>
      </c>
      <c r="AE19">
        <f>'IDT-1'!D19</f>
        <v>0</v>
      </c>
      <c r="AF19" s="24"/>
      <c r="AG19">
        <f t="shared" si="2"/>
        <v>5.9694319999999994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5.0599999999999996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5.0567999999999995E-2</v>
      </c>
      <c r="AD20">
        <f t="shared" si="1"/>
        <v>5.9694319999999994</v>
      </c>
      <c r="AE20">
        <f>'IDT-1'!D20</f>
        <v>0</v>
      </c>
      <c r="AF20" s="24"/>
      <c r="AG20">
        <f t="shared" si="2"/>
        <v>5.9694319999999994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5.0599999999999996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5.4599999999999996E-2</v>
      </c>
      <c r="AD21">
        <f t="shared" si="1"/>
        <v>6.4454000000000002</v>
      </c>
      <c r="AE21">
        <f>'IDT-1'!D21</f>
        <v>0</v>
      </c>
      <c r="AF21" s="24"/>
      <c r="AG21">
        <f t="shared" si="2"/>
        <v>6.4454000000000002</v>
      </c>
      <c r="AI21" s="34">
        <f>PXIL!L21</f>
        <v>0</v>
      </c>
      <c r="AJ21" s="34">
        <f>PXIL!R21</f>
        <v>0</v>
      </c>
      <c r="AK21" s="34">
        <f>RTM_IEX!L21</f>
        <v>1.44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5.0599999999999996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5.871599999999999E-2</v>
      </c>
      <c r="AD22">
        <f t="shared" si="1"/>
        <v>6.9312839999999998</v>
      </c>
      <c r="AE22">
        <f>'IDT-1'!D22</f>
        <v>0</v>
      </c>
      <c r="AF22" s="24"/>
      <c r="AG22">
        <f t="shared" si="2"/>
        <v>6.9312839999999998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5.0599999999999996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7.0811999999999986E-2</v>
      </c>
      <c r="AD23">
        <f t="shared" si="1"/>
        <v>8.3591879999999996</v>
      </c>
      <c r="AE23">
        <f>'IDT-1'!D23</f>
        <v>0</v>
      </c>
      <c r="AF23" s="24"/>
      <c r="AG23">
        <f t="shared" si="2"/>
        <v>8.3591879999999996</v>
      </c>
      <c r="AI23" s="34">
        <f>PXIL!L23</f>
        <v>0</v>
      </c>
      <c r="AJ23" s="34">
        <f>PXIL!R23</f>
        <v>0</v>
      </c>
      <c r="AK23" s="34">
        <f>RTM_IEX!L23</f>
        <v>3.37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5.0599999999999996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7.8876000000000002E-2</v>
      </c>
      <c r="AD24">
        <f t="shared" si="1"/>
        <v>9.3111240000000013</v>
      </c>
      <c r="AE24">
        <f>'IDT-1'!D24</f>
        <v>0</v>
      </c>
      <c r="AF24" s="24"/>
      <c r="AG24">
        <f t="shared" si="2"/>
        <v>9.3111240000000013</v>
      </c>
      <c r="AI24" s="34">
        <f>PXIL!L24</f>
        <v>0</v>
      </c>
      <c r="AJ24" s="34">
        <f>PXIL!R24</f>
        <v>0</v>
      </c>
      <c r="AK24" s="34">
        <f>RTM_IEX!L24</f>
        <v>4.33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5.0599999999999996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9.1055999999999998E-2</v>
      </c>
      <c r="AD25">
        <f t="shared" si="1"/>
        <v>10.748944</v>
      </c>
      <c r="AE25">
        <f>'IDT-1'!D25</f>
        <v>0</v>
      </c>
      <c r="AF25" s="24"/>
      <c r="AG25">
        <f t="shared" si="2"/>
        <v>10.748944</v>
      </c>
      <c r="AI25" s="34">
        <f>PXIL!L25</f>
        <v>0</v>
      </c>
      <c r="AJ25" s="34">
        <f>PXIL!R25</f>
        <v>0</v>
      </c>
      <c r="AK25" s="34">
        <f>RTM_IEX!L25</f>
        <v>5.78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5.0599999999999996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9.5087999999999978E-2</v>
      </c>
      <c r="AD26">
        <f t="shared" si="1"/>
        <v>11.224912</v>
      </c>
      <c r="AE26">
        <f>'IDT-1'!D26</f>
        <v>0</v>
      </c>
      <c r="AF26" s="24"/>
      <c r="AG26">
        <f t="shared" si="2"/>
        <v>11.224912</v>
      </c>
      <c r="AI26" s="34">
        <f>PXIL!L26</f>
        <v>0</v>
      </c>
      <c r="AJ26" s="34">
        <f>PXIL!R26</f>
        <v>0</v>
      </c>
      <c r="AK26" s="34">
        <f>RTM_IEX!L26</f>
        <v>6.26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0.10668</v>
      </c>
      <c r="AD27">
        <f t="shared" si="1"/>
        <v>12.593319999999999</v>
      </c>
      <c r="AE27">
        <f>'IDT-1'!D27</f>
        <v>0</v>
      </c>
      <c r="AF27" s="24"/>
      <c r="AG27">
        <f t="shared" si="2"/>
        <v>12.593319999999999</v>
      </c>
      <c r="AI27" s="34">
        <f>PXIL!L27</f>
        <v>0</v>
      </c>
      <c r="AJ27" s="34">
        <f>PXIL!R27</f>
        <v>0</v>
      </c>
      <c r="AK27" s="34">
        <f>RTM_IEX!L27</f>
        <v>7.7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0.11071199999999999</v>
      </c>
      <c r="AD28">
        <f t="shared" si="1"/>
        <v>13.069288</v>
      </c>
      <c r="AE28">
        <f>'IDT-1'!D28</f>
        <v>0</v>
      </c>
      <c r="AF28" s="24"/>
      <c r="AG28">
        <f t="shared" si="2"/>
        <v>13.069288</v>
      </c>
      <c r="AI28" s="34">
        <f>PXIL!L28</f>
        <v>0</v>
      </c>
      <c r="AJ28" s="34">
        <f>PXIL!R28</f>
        <v>0</v>
      </c>
      <c r="AK28" s="34">
        <f>RTM_IEX!L28</f>
        <v>8.18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0.11071199999999999</v>
      </c>
      <c r="AD29">
        <f t="shared" si="1"/>
        <v>13.069288</v>
      </c>
      <c r="AE29">
        <f>'IDT-1'!D29</f>
        <v>0</v>
      </c>
      <c r="AF29" s="24"/>
      <c r="AG29">
        <f t="shared" si="2"/>
        <v>13.069288</v>
      </c>
      <c r="AI29" s="34">
        <f>PXIL!L29</f>
        <v>0</v>
      </c>
      <c r="AJ29" s="34">
        <f>PXIL!R29</f>
        <v>0</v>
      </c>
      <c r="AK29" s="34">
        <f>RTM_IEX!L29</f>
        <v>8.18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0.114744</v>
      </c>
      <c r="AD30">
        <f t="shared" si="1"/>
        <v>13.545256</v>
      </c>
      <c r="AE30">
        <f>'IDT-1'!D30</f>
        <v>0</v>
      </c>
      <c r="AF30" s="24"/>
      <c r="AG30">
        <f t="shared" si="2"/>
        <v>13.545256</v>
      </c>
      <c r="AI30" s="34">
        <f>PXIL!L30</f>
        <v>0</v>
      </c>
      <c r="AJ30" s="34">
        <f>PXIL!R30</f>
        <v>0</v>
      </c>
      <c r="AK30" s="34">
        <f>RTM_IEX!L30</f>
        <v>8.66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0.12507599999999999</v>
      </c>
      <c r="AD31">
        <f t="shared" si="1"/>
        <v>14.764924000000001</v>
      </c>
      <c r="AE31">
        <f>'IDT-1'!D31</f>
        <v>0</v>
      </c>
      <c r="AF31" s="24"/>
      <c r="AG31">
        <f t="shared" si="2"/>
        <v>14.764924000000001</v>
      </c>
      <c r="AI31" s="34">
        <f>PXIL!L31</f>
        <v>0</v>
      </c>
      <c r="AJ31" s="34">
        <f>PXIL!R31</f>
        <v>0</v>
      </c>
      <c r="AK31" s="34">
        <f>RTM_IEX!L31</f>
        <v>9.6300000000000008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0.13574399999999998</v>
      </c>
      <c r="AD32">
        <f t="shared" si="1"/>
        <v>16.024256000000001</v>
      </c>
      <c r="AE32">
        <f>'IDT-1'!D32</f>
        <v>0</v>
      </c>
      <c r="AF32" s="24"/>
      <c r="AG32">
        <f t="shared" si="2"/>
        <v>16.024256000000001</v>
      </c>
      <c r="AI32" s="34">
        <f>PXIL!L32</f>
        <v>0</v>
      </c>
      <c r="AJ32" s="34">
        <f>PXIL!R32</f>
        <v>0</v>
      </c>
      <c r="AK32" s="34">
        <f>RTM_IEX!L32</f>
        <v>10.59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0.135324</v>
      </c>
      <c r="AD33">
        <f t="shared" si="1"/>
        <v>15.974675999999999</v>
      </c>
      <c r="AE33">
        <f>'IDT-1'!D33</f>
        <v>0</v>
      </c>
      <c r="AF33" s="24"/>
      <c r="AG33">
        <f t="shared" si="2"/>
        <v>15.974675999999999</v>
      </c>
      <c r="AI33" s="34">
        <f>PXIL!L33</f>
        <v>0</v>
      </c>
      <c r="AJ33" s="34">
        <f>PXIL!R33</f>
        <v>0</v>
      </c>
      <c r="AK33" s="34">
        <f>RTM_IEX!L33</f>
        <v>10.11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0.14380799999999999</v>
      </c>
      <c r="AD34">
        <f t="shared" si="1"/>
        <v>16.976192000000001</v>
      </c>
      <c r="AE34">
        <f>'IDT-1'!D34</f>
        <v>0</v>
      </c>
      <c r="AF34" s="24"/>
      <c r="AG34">
        <f t="shared" si="2"/>
        <v>16.976192000000001</v>
      </c>
      <c r="AI34" s="34">
        <f>PXIL!L34</f>
        <v>0</v>
      </c>
      <c r="AJ34" s="34">
        <f>PXIL!R34</f>
        <v>0</v>
      </c>
      <c r="AK34" s="34">
        <f>RTM_IEX!L34</f>
        <v>10.59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0.15271199999999999</v>
      </c>
      <c r="AD35">
        <f t="shared" si="1"/>
        <v>18.027287999999999</v>
      </c>
      <c r="AE35">
        <f>'IDT-1'!D35</f>
        <v>0</v>
      </c>
      <c r="AF35" s="24"/>
      <c r="AG35">
        <f t="shared" si="2"/>
        <v>18.027287999999999</v>
      </c>
      <c r="AI35" s="34">
        <f>PXIL!L35</f>
        <v>0</v>
      </c>
      <c r="AJ35" s="34">
        <f>PXIL!R35</f>
        <v>0</v>
      </c>
      <c r="AK35" s="34">
        <f>RTM_IEX!L35</f>
        <v>11.07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0.15800400000000001</v>
      </c>
      <c r="AD36">
        <f t="shared" si="1"/>
        <v>18.651996000000004</v>
      </c>
      <c r="AE36">
        <f>'IDT-1'!D36</f>
        <v>0</v>
      </c>
      <c r="AF36" s="24"/>
      <c r="AG36">
        <f t="shared" si="2"/>
        <v>18.651996000000004</v>
      </c>
      <c r="AI36" s="34">
        <f>PXIL!L36</f>
        <v>0</v>
      </c>
      <c r="AJ36" s="34">
        <f>PXIL!R36</f>
        <v>0</v>
      </c>
      <c r="AK36" s="34">
        <f>RTM_IEX!L36</f>
        <v>11.07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0.167244</v>
      </c>
      <c r="AD37">
        <f t="shared" si="1"/>
        <v>19.742756</v>
      </c>
      <c r="AE37">
        <f>'IDT-1'!D37</f>
        <v>0</v>
      </c>
      <c r="AF37" s="24"/>
      <c r="AG37">
        <f t="shared" si="2"/>
        <v>19.742756</v>
      </c>
      <c r="AI37" s="34">
        <f>PXIL!L37</f>
        <v>0</v>
      </c>
      <c r="AJ37" s="34">
        <f>PXIL!R37</f>
        <v>0</v>
      </c>
      <c r="AK37" s="34">
        <f>RTM_IEX!L37</f>
        <v>11.55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0.17262</v>
      </c>
      <c r="AD38">
        <f t="shared" si="1"/>
        <v>20.377380000000002</v>
      </c>
      <c r="AE38">
        <f>'IDT-1'!D38</f>
        <v>0</v>
      </c>
      <c r="AF38" s="24"/>
      <c r="AG38">
        <f t="shared" si="2"/>
        <v>20.377380000000002</v>
      </c>
      <c r="AI38" s="34">
        <f>PXIL!L38</f>
        <v>0</v>
      </c>
      <c r="AJ38" s="34">
        <f>PXIL!R38</f>
        <v>0</v>
      </c>
      <c r="AK38" s="34">
        <f>RTM_IEX!L38</f>
        <v>11.55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0.169512</v>
      </c>
      <c r="AD39">
        <f t="shared" si="1"/>
        <v>20.010487999999999</v>
      </c>
      <c r="AE39">
        <f>'IDT-1'!D39</f>
        <v>0</v>
      </c>
      <c r="AF39" s="24"/>
      <c r="AG39">
        <f t="shared" si="2"/>
        <v>20.010487999999999</v>
      </c>
      <c r="AI39" s="34">
        <f>PXIL!L39</f>
        <v>0</v>
      </c>
      <c r="AJ39" s="34">
        <f>PXIL!R39</f>
        <v>0</v>
      </c>
      <c r="AK39" s="34">
        <f>RTM_IEX!L39</f>
        <v>10.59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5.17</v>
      </c>
      <c r="AB40" s="75">
        <f>-STOA!R40</f>
        <v>0</v>
      </c>
      <c r="AC40">
        <f t="shared" si="0"/>
        <v>0.16632</v>
      </c>
      <c r="AD40">
        <f t="shared" si="1"/>
        <v>19.633680000000002</v>
      </c>
      <c r="AE40">
        <f>'IDT-1'!D40</f>
        <v>0</v>
      </c>
      <c r="AF40" s="24"/>
      <c r="AG40">
        <f t="shared" si="2"/>
        <v>19.633680000000002</v>
      </c>
      <c r="AI40" s="34">
        <f>PXIL!L40</f>
        <v>0</v>
      </c>
      <c r="AJ40" s="34">
        <f>PXIL!R40</f>
        <v>0</v>
      </c>
      <c r="AK40" s="34">
        <f>RTM_IEX!L40</f>
        <v>9.6300000000000008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0.16304399999999999</v>
      </c>
      <c r="AD41">
        <f t="shared" si="1"/>
        <v>19.246956000000001</v>
      </c>
      <c r="AE41">
        <f>'IDT-1'!D41</f>
        <v>0</v>
      </c>
      <c r="AF41" s="24"/>
      <c r="AG41">
        <f t="shared" si="2"/>
        <v>19.246956000000001</v>
      </c>
      <c r="AI41" s="34">
        <f>PXIL!L41</f>
        <v>0</v>
      </c>
      <c r="AJ41" s="34">
        <f>PXIL!R41</f>
        <v>0</v>
      </c>
      <c r="AK41" s="34">
        <f>RTM_IEX!L41</f>
        <v>8.66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6.11</v>
      </c>
      <c r="AB42" s="75">
        <f>-STOA!R42</f>
        <v>0</v>
      </c>
      <c r="AC42">
        <f t="shared" si="0"/>
        <v>0.16606799999999999</v>
      </c>
      <c r="AD42">
        <f t="shared" si="1"/>
        <v>19.603932</v>
      </c>
      <c r="AE42">
        <f>'IDT-1'!D42</f>
        <v>0</v>
      </c>
      <c r="AF42" s="24"/>
      <c r="AG42">
        <f t="shared" si="2"/>
        <v>19.603932</v>
      </c>
      <c r="AI42" s="34">
        <f>PXIL!L42</f>
        <v>0</v>
      </c>
      <c r="AJ42" s="34">
        <f>PXIL!R42</f>
        <v>0</v>
      </c>
      <c r="AK42" s="34">
        <f>RTM_IEX!L42</f>
        <v>8.66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6.35</v>
      </c>
      <c r="AB43" s="75">
        <f>-STOA!R43</f>
        <v>0</v>
      </c>
      <c r="AC43">
        <f t="shared" si="0"/>
        <v>0.16002</v>
      </c>
      <c r="AD43">
        <f t="shared" si="1"/>
        <v>18.889980000000001</v>
      </c>
      <c r="AE43">
        <f>'IDT-1'!D43</f>
        <v>0</v>
      </c>
      <c r="AF43" s="24"/>
      <c r="AG43">
        <f t="shared" si="2"/>
        <v>18.889980000000001</v>
      </c>
      <c r="AI43" s="34">
        <f>PXIL!L43</f>
        <v>0</v>
      </c>
      <c r="AJ43" s="34">
        <f>PXIL!R43</f>
        <v>0</v>
      </c>
      <c r="AK43" s="34">
        <f>RTM_IEX!L43</f>
        <v>7.7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6.55</v>
      </c>
      <c r="AB44" s="75">
        <f>-STOA!R44</f>
        <v>0</v>
      </c>
      <c r="AC44">
        <f t="shared" si="0"/>
        <v>0.16170000000000001</v>
      </c>
      <c r="AD44">
        <f t="shared" si="1"/>
        <v>19.0883</v>
      </c>
      <c r="AE44">
        <f>'IDT-1'!D44</f>
        <v>0</v>
      </c>
      <c r="AF44" s="24"/>
      <c r="AG44">
        <f t="shared" si="2"/>
        <v>19.0883</v>
      </c>
      <c r="AI44" s="34">
        <f>PXIL!L44</f>
        <v>0</v>
      </c>
      <c r="AJ44" s="34">
        <f>PXIL!R44</f>
        <v>0</v>
      </c>
      <c r="AK44" s="34">
        <f>RTM_IEX!L44</f>
        <v>7.7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6.74</v>
      </c>
      <c r="AB45" s="75">
        <f>-STOA!R45</f>
        <v>0</v>
      </c>
      <c r="AC45">
        <f t="shared" si="0"/>
        <v>0.15523199999999998</v>
      </c>
      <c r="AD45">
        <f t="shared" si="1"/>
        <v>18.324767999999999</v>
      </c>
      <c r="AE45">
        <f>'IDT-1'!D45</f>
        <v>0</v>
      </c>
      <c r="AF45" s="24"/>
      <c r="AG45">
        <f t="shared" si="2"/>
        <v>18.324767999999999</v>
      </c>
      <c r="AI45" s="34">
        <f>PXIL!L45</f>
        <v>0</v>
      </c>
      <c r="AJ45" s="34">
        <f>PXIL!R45</f>
        <v>0</v>
      </c>
      <c r="AK45" s="34">
        <f>RTM_IEX!L45</f>
        <v>6.74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7.12</v>
      </c>
      <c r="AB46" s="75">
        <f>-STOA!R46</f>
        <v>0</v>
      </c>
      <c r="AC46">
        <f t="shared" si="0"/>
        <v>0.14221200000000001</v>
      </c>
      <c r="AD46">
        <f t="shared" si="1"/>
        <v>16.787787999999999</v>
      </c>
      <c r="AE46">
        <f>'IDT-1'!D46</f>
        <v>0</v>
      </c>
      <c r="AF46" s="24"/>
      <c r="AG46">
        <f t="shared" si="2"/>
        <v>16.787787999999999</v>
      </c>
      <c r="AI46" s="34">
        <f>PXIL!L46</f>
        <v>0</v>
      </c>
      <c r="AJ46" s="34">
        <f>PXIL!R46</f>
        <v>0</v>
      </c>
      <c r="AK46" s="34">
        <f>RTM_IEX!L46</f>
        <v>4.8099999999999996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5.0599999999999996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7.51</v>
      </c>
      <c r="AB47" s="75">
        <f>-STOA!R47</f>
        <v>0</v>
      </c>
      <c r="AC47">
        <f t="shared" si="0"/>
        <v>0.137928</v>
      </c>
      <c r="AD47">
        <f t="shared" si="1"/>
        <v>16.282072000000003</v>
      </c>
      <c r="AE47">
        <f>'IDT-1'!D47</f>
        <v>0</v>
      </c>
      <c r="AF47" s="24"/>
      <c r="AG47">
        <f t="shared" si="2"/>
        <v>16.282072000000003</v>
      </c>
      <c r="AI47" s="34">
        <f>PXIL!L47</f>
        <v>0</v>
      </c>
      <c r="AJ47" s="34">
        <f>PXIL!R47</f>
        <v>0</v>
      </c>
      <c r="AK47" s="34">
        <f>RTM_IEX!L47</f>
        <v>3.85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5.0599999999999996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</v>
      </c>
      <c r="AB48" s="75">
        <f>-STOA!R48</f>
        <v>0</v>
      </c>
      <c r="AC48">
        <f t="shared" si="0"/>
        <v>0.13145999999999999</v>
      </c>
      <c r="AD48">
        <f t="shared" si="1"/>
        <v>15.51854</v>
      </c>
      <c r="AE48">
        <f>'IDT-1'!D48</f>
        <v>0</v>
      </c>
      <c r="AF48" s="24"/>
      <c r="AG48">
        <f t="shared" si="2"/>
        <v>15.51854</v>
      </c>
      <c r="AI48" s="34">
        <f>PXIL!L48</f>
        <v>0</v>
      </c>
      <c r="AJ48" s="34">
        <f>PXIL!R48</f>
        <v>0</v>
      </c>
      <c r="AK48" s="34">
        <f>RTM_IEX!L48</f>
        <v>2.89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5.0599999999999996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7.8</v>
      </c>
      <c r="AB49" s="75">
        <f>-STOA!R49</f>
        <v>0</v>
      </c>
      <c r="AC49">
        <f t="shared" si="0"/>
        <v>0.108024</v>
      </c>
      <c r="AD49">
        <f t="shared" si="1"/>
        <v>12.751975999999999</v>
      </c>
      <c r="AE49">
        <f>'IDT-1'!D49</f>
        <v>0</v>
      </c>
      <c r="AF49" s="24"/>
      <c r="AG49">
        <f t="shared" si="2"/>
        <v>12.751975999999999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5.0599999999999996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7.99</v>
      </c>
      <c r="AB50" s="75">
        <f>-STOA!R50</f>
        <v>0</v>
      </c>
      <c r="AC50">
        <f t="shared" si="0"/>
        <v>0.12063250504235579</v>
      </c>
      <c r="AD50">
        <f t="shared" si="1"/>
        <v>11.629367494957645</v>
      </c>
      <c r="AE50">
        <f>'IDT-1'!D50</f>
        <v>0</v>
      </c>
      <c r="AF50" s="24"/>
      <c r="AG50">
        <f t="shared" si="2"/>
        <v>11.629367494957645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-1.3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5.0599999999999996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8.1300000000000008</v>
      </c>
      <c r="AB51" s="75">
        <f>-STOA!R51</f>
        <v>0</v>
      </c>
      <c r="AC51">
        <f t="shared" si="0"/>
        <v>0.13620947317466719</v>
      </c>
      <c r="AD51">
        <f t="shared" si="1"/>
        <v>10.053790526825335</v>
      </c>
      <c r="AE51">
        <f>'IDT-1'!D51</f>
        <v>0</v>
      </c>
      <c r="AF51" s="24"/>
      <c r="AG51">
        <f t="shared" si="2"/>
        <v>10.053790526825335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5.0599999999999996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8.2799999999999994</v>
      </c>
      <c r="AB52" s="75">
        <f>-STOA!R52</f>
        <v>0</v>
      </c>
      <c r="AC52">
        <f t="shared" si="0"/>
        <v>0.14339928358208953</v>
      </c>
      <c r="AD52">
        <f t="shared" si="1"/>
        <v>9.4966007164179107</v>
      </c>
      <c r="AE52">
        <f>'IDT-1'!D52</f>
        <v>0</v>
      </c>
      <c r="AF52" s="24"/>
      <c r="AG52">
        <f t="shared" si="2"/>
        <v>9.4966007164179107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5.0599999999999996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8.4700000000000006</v>
      </c>
      <c r="AB53" s="75">
        <f>-STOA!R53</f>
        <v>0</v>
      </c>
      <c r="AC53">
        <f t="shared" si="0"/>
        <v>0.1509250939895119</v>
      </c>
      <c r="AD53">
        <f t="shared" si="1"/>
        <v>8.9790749060104886</v>
      </c>
      <c r="AE53">
        <f>'IDT-1'!D53</f>
        <v>0</v>
      </c>
      <c r="AF53" s="24"/>
      <c r="AG53">
        <f t="shared" si="2"/>
        <v>8.9790749060104886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-4.4000000000000004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5.0599999999999996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8.66</v>
      </c>
      <c r="AB54" s="75">
        <f>-STOA!R54</f>
        <v>0</v>
      </c>
      <c r="AC54">
        <f t="shared" si="0"/>
        <v>0.1550624413069786</v>
      </c>
      <c r="AD54">
        <f t="shared" si="1"/>
        <v>8.8649375586930201</v>
      </c>
      <c r="AE54">
        <f>'IDT-1'!D54</f>
        <v>0</v>
      </c>
      <c r="AF54" s="24"/>
      <c r="AG54">
        <f t="shared" si="2"/>
        <v>8.8649375586930201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5.0599999999999996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</v>
      </c>
      <c r="AB55" s="75">
        <f>-STOA!R55</f>
        <v>0</v>
      </c>
      <c r="AC55">
        <f t="shared" si="0"/>
        <v>0.15114863089955627</v>
      </c>
      <c r="AD55">
        <f t="shared" si="1"/>
        <v>9.8088513691004451</v>
      </c>
      <c r="AE55">
        <f>'IDT-1'!D55</f>
        <v>0</v>
      </c>
      <c r="AF55" s="24"/>
      <c r="AG55">
        <f t="shared" si="2"/>
        <v>9.8088513691004451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5.0599999999999996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8.8800000000000008</v>
      </c>
      <c r="AB56" s="75">
        <f>-STOA!R56</f>
        <v>0</v>
      </c>
      <c r="AC56">
        <f t="shared" si="0"/>
        <v>0.14674505203711175</v>
      </c>
      <c r="AD56">
        <f t="shared" si="1"/>
        <v>10.29325494796289</v>
      </c>
      <c r="AE56">
        <f>'IDT-1'!D56</f>
        <v>0</v>
      </c>
      <c r="AF56" s="24"/>
      <c r="AG56">
        <f t="shared" si="2"/>
        <v>10.29325494796289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5.0599999999999996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8.81</v>
      </c>
      <c r="AB57" s="75">
        <f>-STOA!R57</f>
        <v>0</v>
      </c>
      <c r="AC57">
        <f t="shared" si="0"/>
        <v>0.14785128358208954</v>
      </c>
      <c r="AD57">
        <f t="shared" si="1"/>
        <v>10.022148716417913</v>
      </c>
      <c r="AE57">
        <f>'IDT-1'!D57</f>
        <v>0</v>
      </c>
      <c r="AF57" s="24"/>
      <c r="AG57">
        <f t="shared" si="2"/>
        <v>10.022148716417913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-3.7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5.0599999999999996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8.66</v>
      </c>
      <c r="AB58" s="75">
        <f>-STOA!R58</f>
        <v>0</v>
      </c>
      <c r="AC58">
        <f t="shared" si="0"/>
        <v>0.1533682097620008</v>
      </c>
      <c r="AD58">
        <f t="shared" si="1"/>
        <v>9.0666317902379987</v>
      </c>
      <c r="AE58">
        <f>'IDT-1'!D58</f>
        <v>0</v>
      </c>
      <c r="AF58" s="24"/>
      <c r="AG58">
        <f t="shared" si="2"/>
        <v>9.0666317902379987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5.0599999999999996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8.5500000000000007</v>
      </c>
      <c r="AB59" s="75">
        <f>-STOA!R59</f>
        <v>0</v>
      </c>
      <c r="AC59">
        <f t="shared" si="0"/>
        <v>0.15667978862444532</v>
      </c>
      <c r="AD59">
        <f t="shared" si="1"/>
        <v>8.453320211375555</v>
      </c>
      <c r="AE59">
        <f>'IDT-1'!D59</f>
        <v>0</v>
      </c>
      <c r="AF59" s="24"/>
      <c r="AG59">
        <f t="shared" si="2"/>
        <v>8.453320211375555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5.0599999999999996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8.4700000000000006</v>
      </c>
      <c r="AB60" s="75">
        <f>-STOA!R60</f>
        <v>0</v>
      </c>
      <c r="AC60">
        <f t="shared" si="0"/>
        <v>0.16024336748688989</v>
      </c>
      <c r="AD60">
        <f t="shared" si="1"/>
        <v>7.869756632513111</v>
      </c>
      <c r="AE60">
        <f>'IDT-1'!D60</f>
        <v>0</v>
      </c>
      <c r="AF60" s="24"/>
      <c r="AG60">
        <f t="shared" si="2"/>
        <v>7.869756632513111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-5.5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5.0599999999999996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8.2799999999999994</v>
      </c>
      <c r="AB61" s="75">
        <f>-STOA!R61</f>
        <v>0</v>
      </c>
      <c r="AC61">
        <f t="shared" si="0"/>
        <v>0.14255216780960062</v>
      </c>
      <c r="AD61">
        <f t="shared" si="1"/>
        <v>9.5974478321903991</v>
      </c>
      <c r="AE61">
        <f>'IDT-1'!D61</f>
        <v>0</v>
      </c>
      <c r="AF61" s="24"/>
      <c r="AG61">
        <f t="shared" si="2"/>
        <v>9.5974478321903991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-3.6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5.0599999999999996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7.89</v>
      </c>
      <c r="AB62" s="75">
        <f>-STOA!R62</f>
        <v>0</v>
      </c>
      <c r="AC62">
        <f t="shared" si="0"/>
        <v>0.14012328358208953</v>
      </c>
      <c r="AD62">
        <f t="shared" si="1"/>
        <v>9.1098767164179097</v>
      </c>
      <c r="AE62">
        <f>'IDT-1'!D62</f>
        <v>0</v>
      </c>
      <c r="AF62" s="24"/>
      <c r="AG62">
        <f t="shared" si="2"/>
        <v>9.1098767164179097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5.0599999999999996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7.7</v>
      </c>
      <c r="AB63" s="75">
        <f>-STOA!R63</f>
        <v>0</v>
      </c>
      <c r="AC63">
        <f t="shared" si="0"/>
        <v>0.13937439935457843</v>
      </c>
      <c r="AD63">
        <f t="shared" si="1"/>
        <v>8.8206256006454229</v>
      </c>
      <c r="AE63">
        <f>'IDT-1'!D63</f>
        <v>0</v>
      </c>
      <c r="AF63" s="24"/>
      <c r="AG63">
        <f t="shared" si="2"/>
        <v>8.8206256006454229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-3.8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5.0599999999999996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7.32</v>
      </c>
      <c r="AB64" s="75">
        <f>-STOA!R64</f>
        <v>0</v>
      </c>
      <c r="AC64">
        <f t="shared" si="0"/>
        <v>0.12432277853973375</v>
      </c>
      <c r="AD64">
        <f t="shared" si="1"/>
        <v>9.8556772214602653</v>
      </c>
      <c r="AE64">
        <f>'IDT-1'!D64</f>
        <v>0</v>
      </c>
      <c r="AF64" s="24"/>
      <c r="AG64">
        <f t="shared" si="2"/>
        <v>9.8556772214602653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-2.4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5.0599999999999996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7.22</v>
      </c>
      <c r="AB65" s="75">
        <f>-STOA!R65</f>
        <v>0</v>
      </c>
      <c r="AC65">
        <f t="shared" si="0"/>
        <v>0.12263566276724484</v>
      </c>
      <c r="AD65">
        <f t="shared" si="1"/>
        <v>9.857364337232756</v>
      </c>
      <c r="AE65">
        <f>'IDT-1'!D65</f>
        <v>0</v>
      </c>
      <c r="AF65" s="24"/>
      <c r="AG65">
        <f t="shared" si="2"/>
        <v>9.857364337232756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-2.2999999999999998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5.0599999999999996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6.26</v>
      </c>
      <c r="AB66" s="75">
        <f>-STOA!R66</f>
        <v>0</v>
      </c>
      <c r="AC66">
        <f t="shared" si="0"/>
        <v>0.10440627349737797</v>
      </c>
      <c r="AD66">
        <f t="shared" si="1"/>
        <v>10.115593726502622</v>
      </c>
      <c r="AE66">
        <f>'IDT-1'!D66</f>
        <v>0</v>
      </c>
      <c r="AF66" s="24"/>
      <c r="AG66">
        <f t="shared" si="2"/>
        <v>10.115593726502622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-1.1000000000000001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5.0599999999999996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5.78</v>
      </c>
      <c r="AB67" s="75">
        <f>-STOA!R67</f>
        <v>0</v>
      </c>
      <c r="AC67">
        <f t="shared" si="0"/>
        <v>9.4444463089955619E-2</v>
      </c>
      <c r="AD67">
        <f t="shared" si="1"/>
        <v>10.345555536910044</v>
      </c>
      <c r="AE67">
        <f>'IDT-1'!D67</f>
        <v>0</v>
      </c>
      <c r="AF67" s="24"/>
      <c r="AG67">
        <f t="shared" si="2"/>
        <v>10.345555536910044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-0.4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5.0599999999999996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5.29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8.693999999999999E-2</v>
      </c>
      <c r="AD68">
        <f t="shared" ref="AD68:AD98" si="4">SUM(B68:AB68,AI68:AV68)-AC68</f>
        <v>10.263059999999999</v>
      </c>
      <c r="AE68">
        <f>'IDT-1'!D68</f>
        <v>0</v>
      </c>
      <c r="AF68" s="24"/>
      <c r="AG68">
        <f t="shared" ref="AG68:AG98" si="5">SUM(AD68:AF68)</f>
        <v>10.263059999999999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5.0599999999999996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4.8099999999999996</v>
      </c>
      <c r="AB69" s="75">
        <f>-STOA!R69</f>
        <v>0</v>
      </c>
      <c r="AC69">
        <f t="shared" si="3"/>
        <v>8.2907999999999982E-2</v>
      </c>
      <c r="AD69">
        <f t="shared" si="4"/>
        <v>9.7870919999999995</v>
      </c>
      <c r="AE69">
        <f>'IDT-1'!D69</f>
        <v>0</v>
      </c>
      <c r="AF69" s="24"/>
      <c r="AG69">
        <f t="shared" si="5"/>
        <v>9.7870919999999995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5.0599999999999996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4.43</v>
      </c>
      <c r="AB70" s="75">
        <f>-STOA!R70</f>
        <v>0</v>
      </c>
      <c r="AC70">
        <f t="shared" si="3"/>
        <v>7.9715999999999981E-2</v>
      </c>
      <c r="AD70">
        <f t="shared" si="4"/>
        <v>9.410283999999999</v>
      </c>
      <c r="AE70">
        <f>'IDT-1'!D70</f>
        <v>0</v>
      </c>
      <c r="AF70" s="24"/>
      <c r="AG70">
        <f t="shared" si="5"/>
        <v>9.410283999999999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5.0599999999999996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3.85</v>
      </c>
      <c r="AB71" s="75">
        <f>-STOA!R71</f>
        <v>0</v>
      </c>
      <c r="AC71">
        <f t="shared" si="3"/>
        <v>8.2907999999999996E-2</v>
      </c>
      <c r="AD71">
        <f t="shared" si="4"/>
        <v>9.7870920000000012</v>
      </c>
      <c r="AE71">
        <f>'IDT-1'!D71</f>
        <v>0</v>
      </c>
      <c r="AF71" s="24"/>
      <c r="AG71">
        <f t="shared" si="5"/>
        <v>9.7870920000000012</v>
      </c>
      <c r="AI71" s="34">
        <f>PXIL!L71</f>
        <v>0</v>
      </c>
      <c r="AJ71" s="34">
        <f>PXIL!R71</f>
        <v>0</v>
      </c>
      <c r="AK71" s="34">
        <f>RTM_IEX!L71</f>
        <v>0.96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5.0599999999999996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3.37</v>
      </c>
      <c r="AB72" s="75">
        <f>-STOA!R72</f>
        <v>0</v>
      </c>
      <c r="AC72">
        <f t="shared" si="3"/>
        <v>9.5088000000000006E-2</v>
      </c>
      <c r="AD72">
        <f t="shared" si="4"/>
        <v>11.224912</v>
      </c>
      <c r="AE72">
        <f>'IDT-1'!D72</f>
        <v>0</v>
      </c>
      <c r="AF72" s="24"/>
      <c r="AG72">
        <f t="shared" si="5"/>
        <v>11.224912</v>
      </c>
      <c r="AI72" s="34">
        <f>PXIL!L72</f>
        <v>0</v>
      </c>
      <c r="AJ72" s="34">
        <f>PXIL!R72</f>
        <v>0</v>
      </c>
      <c r="AK72" s="34">
        <f>RTM_IEX!L72</f>
        <v>2.89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5.0599999999999996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2.7</v>
      </c>
      <c r="AB73" s="75">
        <f>-STOA!R73</f>
        <v>0</v>
      </c>
      <c r="AC73">
        <f t="shared" si="3"/>
        <v>9.7524E-2</v>
      </c>
      <c r="AD73">
        <f t="shared" si="4"/>
        <v>11.512475999999999</v>
      </c>
      <c r="AE73">
        <f>'IDT-1'!D73</f>
        <v>0</v>
      </c>
      <c r="AF73" s="24"/>
      <c r="AG73">
        <f t="shared" si="5"/>
        <v>11.512475999999999</v>
      </c>
      <c r="AI73" s="34">
        <f>PXIL!L73</f>
        <v>0</v>
      </c>
      <c r="AJ73" s="34">
        <f>PXIL!R73</f>
        <v>0</v>
      </c>
      <c r="AK73" s="34">
        <f>RTM_IEX!L73</f>
        <v>3.85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5.0599999999999996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2.12</v>
      </c>
      <c r="AB74" s="75">
        <f>-STOA!R74</f>
        <v>0</v>
      </c>
      <c r="AC74">
        <f t="shared" si="3"/>
        <v>0.10071599999999999</v>
      </c>
      <c r="AD74">
        <f t="shared" si="4"/>
        <v>11.889283999999998</v>
      </c>
      <c r="AE74">
        <f>'IDT-1'!D74</f>
        <v>0</v>
      </c>
      <c r="AF74" s="24"/>
      <c r="AG74">
        <f t="shared" si="5"/>
        <v>11.889283999999998</v>
      </c>
      <c r="AI74" s="34">
        <f>PXIL!L74</f>
        <v>0</v>
      </c>
      <c r="AJ74" s="34">
        <f>PXIL!R74</f>
        <v>0</v>
      </c>
      <c r="AK74" s="34">
        <f>RTM_IEX!L74</f>
        <v>4.8099999999999996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5.0599999999999996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1.73</v>
      </c>
      <c r="AB75" s="75">
        <f>-STOA!R75</f>
        <v>0</v>
      </c>
      <c r="AC75">
        <f t="shared" si="3"/>
        <v>0.11037599999999997</v>
      </c>
      <c r="AD75">
        <f t="shared" si="4"/>
        <v>13.029623999999998</v>
      </c>
      <c r="AE75">
        <f>'IDT-1'!D75</f>
        <v>0</v>
      </c>
      <c r="AF75" s="24"/>
      <c r="AG75">
        <f t="shared" si="5"/>
        <v>13.029623999999998</v>
      </c>
      <c r="AI75" s="34">
        <f>PXIL!L75</f>
        <v>0</v>
      </c>
      <c r="AJ75" s="34">
        <f>PXIL!R75</f>
        <v>0</v>
      </c>
      <c r="AK75" s="34">
        <f>RTM_IEX!L75</f>
        <v>6.35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5.0599999999999996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0.77</v>
      </c>
      <c r="AB76" s="75">
        <f>-STOA!R76</f>
        <v>0</v>
      </c>
      <c r="AC76">
        <f t="shared" si="3"/>
        <v>0.11768399999999998</v>
      </c>
      <c r="AD76">
        <f t="shared" si="4"/>
        <v>13.892315999999999</v>
      </c>
      <c r="AE76">
        <f>'IDT-1'!D76</f>
        <v>0</v>
      </c>
      <c r="AF76" s="24"/>
      <c r="AG76">
        <f t="shared" si="5"/>
        <v>13.892315999999999</v>
      </c>
      <c r="AI76" s="34">
        <f>PXIL!L76</f>
        <v>0</v>
      </c>
      <c r="AJ76" s="34">
        <f>PXIL!R76</f>
        <v>0</v>
      </c>
      <c r="AK76" s="34">
        <f>RTM_IEX!L76</f>
        <v>8.18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5.0599999999999996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0.12742799999999999</v>
      </c>
      <c r="AD77">
        <f t="shared" si="4"/>
        <v>15.042571999999998</v>
      </c>
      <c r="AE77">
        <f>'IDT-1'!D77</f>
        <v>0</v>
      </c>
      <c r="AF77" s="24"/>
      <c r="AG77">
        <f t="shared" si="5"/>
        <v>15.042571999999998</v>
      </c>
      <c r="AI77" s="34">
        <f>PXIL!L77</f>
        <v>0</v>
      </c>
      <c r="AJ77" s="34">
        <f>PXIL!R77</f>
        <v>0</v>
      </c>
      <c r="AK77" s="34">
        <f>RTM_IEX!L77</f>
        <v>10.11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5.0599999999999996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0.13145999999999999</v>
      </c>
      <c r="AD78">
        <f t="shared" si="4"/>
        <v>15.518539999999998</v>
      </c>
      <c r="AE78">
        <f>'IDT-1'!D78</f>
        <v>0</v>
      </c>
      <c r="AF78" s="24"/>
      <c r="AG78">
        <f t="shared" si="5"/>
        <v>15.518539999999998</v>
      </c>
      <c r="AI78" s="34">
        <f>PXIL!L78</f>
        <v>0</v>
      </c>
      <c r="AJ78" s="34">
        <f>PXIL!R78</f>
        <v>0</v>
      </c>
      <c r="AK78" s="34">
        <f>RTM_IEX!L78</f>
        <v>10.59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5.0599999999999996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0.13145999999999999</v>
      </c>
      <c r="AD79">
        <f t="shared" si="4"/>
        <v>15.518539999999998</v>
      </c>
      <c r="AE79">
        <f>'IDT-1'!D79</f>
        <v>0</v>
      </c>
      <c r="AF79" s="24"/>
      <c r="AG79">
        <f t="shared" si="5"/>
        <v>15.518539999999998</v>
      </c>
      <c r="AI79" s="34">
        <f>PXIL!L79</f>
        <v>0</v>
      </c>
      <c r="AJ79" s="34">
        <f>PXIL!R79</f>
        <v>0</v>
      </c>
      <c r="AK79" s="34">
        <f>RTM_IEX!L79</f>
        <v>10.59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5.0599999999999996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0.13145999999999999</v>
      </c>
      <c r="AD80">
        <f t="shared" si="4"/>
        <v>15.518539999999998</v>
      </c>
      <c r="AE80">
        <f>'IDT-1'!D80</f>
        <v>0</v>
      </c>
      <c r="AF80" s="24"/>
      <c r="AG80">
        <f t="shared" si="5"/>
        <v>15.518539999999998</v>
      </c>
      <c r="AI80" s="34">
        <f>PXIL!L80</f>
        <v>0</v>
      </c>
      <c r="AJ80" s="34">
        <f>PXIL!R80</f>
        <v>0</v>
      </c>
      <c r="AK80" s="34">
        <f>RTM_IEX!L80</f>
        <v>10.59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5.0599999999999996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0.13145999999999999</v>
      </c>
      <c r="AD81">
        <f t="shared" si="4"/>
        <v>15.518539999999998</v>
      </c>
      <c r="AE81">
        <f>'IDT-1'!D81</f>
        <v>0</v>
      </c>
      <c r="AF81" s="24"/>
      <c r="AG81">
        <f t="shared" si="5"/>
        <v>15.518539999999998</v>
      </c>
      <c r="AI81" s="34">
        <f>PXIL!L81</f>
        <v>0</v>
      </c>
      <c r="AJ81" s="34">
        <f>PXIL!R81</f>
        <v>0</v>
      </c>
      <c r="AK81" s="34">
        <f>RTM_IEX!L81</f>
        <v>10.59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5.0599999999999996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0.12339600000000001</v>
      </c>
      <c r="AD82">
        <f t="shared" si="4"/>
        <v>14.566604000000002</v>
      </c>
      <c r="AE82">
        <f>'IDT-1'!D82</f>
        <v>0</v>
      </c>
      <c r="AF82" s="24"/>
      <c r="AG82">
        <f t="shared" si="5"/>
        <v>14.566604000000002</v>
      </c>
      <c r="AI82" s="34">
        <f>PXIL!L82</f>
        <v>0</v>
      </c>
      <c r="AJ82" s="34">
        <f>PXIL!R82</f>
        <v>0</v>
      </c>
      <c r="AK82" s="34">
        <f>RTM_IEX!L82</f>
        <v>9.6300000000000008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5.0599999999999996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0.12339600000000001</v>
      </c>
      <c r="AD83">
        <f t="shared" si="4"/>
        <v>14.566604000000002</v>
      </c>
      <c r="AE83">
        <f>'IDT-1'!D83</f>
        <v>0</v>
      </c>
      <c r="AF83" s="24"/>
      <c r="AG83">
        <f t="shared" si="5"/>
        <v>14.566604000000002</v>
      </c>
      <c r="AI83" s="34">
        <f>PXIL!L83</f>
        <v>0</v>
      </c>
      <c r="AJ83" s="34">
        <f>PXIL!R83</f>
        <v>0</v>
      </c>
      <c r="AK83" s="34">
        <f>RTM_IEX!L83</f>
        <v>9.6300000000000008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5.0599999999999996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0.12339600000000001</v>
      </c>
      <c r="AD84">
        <f t="shared" si="4"/>
        <v>14.566604000000002</v>
      </c>
      <c r="AE84">
        <f>'IDT-1'!D84</f>
        <v>0</v>
      </c>
      <c r="AF84" s="24"/>
      <c r="AG84">
        <f t="shared" si="5"/>
        <v>14.566604000000002</v>
      </c>
      <c r="AI84" s="34">
        <f>PXIL!L84</f>
        <v>0</v>
      </c>
      <c r="AJ84" s="34">
        <f>PXIL!R84</f>
        <v>0</v>
      </c>
      <c r="AK84" s="34">
        <f>RTM_IEX!L84</f>
        <v>9.6300000000000008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5.0599999999999996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0.12339600000000001</v>
      </c>
      <c r="AD85">
        <f t="shared" si="4"/>
        <v>14.566604000000002</v>
      </c>
      <c r="AE85">
        <f>'IDT-1'!D85</f>
        <v>0</v>
      </c>
      <c r="AF85" s="24"/>
      <c r="AG85">
        <f t="shared" si="5"/>
        <v>14.566604000000002</v>
      </c>
      <c r="AI85" s="34">
        <f>PXIL!L85</f>
        <v>0</v>
      </c>
      <c r="AJ85" s="34">
        <f>PXIL!R85</f>
        <v>0</v>
      </c>
      <c r="AK85" s="34">
        <f>RTM_IEX!L85</f>
        <v>9.6300000000000008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5.0599999999999996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0.12339600000000001</v>
      </c>
      <c r="AD86">
        <f t="shared" si="4"/>
        <v>14.566604000000002</v>
      </c>
      <c r="AE86">
        <f>'IDT-1'!D86</f>
        <v>0</v>
      </c>
      <c r="AF86" s="24"/>
      <c r="AG86">
        <f t="shared" si="5"/>
        <v>14.566604000000002</v>
      </c>
      <c r="AI86" s="34">
        <f>PXIL!L86</f>
        <v>0</v>
      </c>
      <c r="AJ86" s="34">
        <f>PXIL!R86</f>
        <v>0</v>
      </c>
      <c r="AK86" s="34">
        <f>RTM_IEX!L86</f>
        <v>9.6300000000000008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5.0599999999999996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0.119364</v>
      </c>
      <c r="AD87">
        <f t="shared" si="4"/>
        <v>14.090636000000002</v>
      </c>
      <c r="AE87">
        <f>'IDT-1'!D87</f>
        <v>0</v>
      </c>
      <c r="AF87" s="24"/>
      <c r="AG87">
        <f t="shared" si="5"/>
        <v>14.090636000000002</v>
      </c>
      <c r="AI87" s="34">
        <f>PXIL!L87</f>
        <v>0</v>
      </c>
      <c r="AJ87" s="34">
        <f>PXIL!R87</f>
        <v>0</v>
      </c>
      <c r="AK87" s="34">
        <f>RTM_IEX!L87</f>
        <v>9.15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5.0599999999999996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0.11524799999999999</v>
      </c>
      <c r="AD88">
        <f t="shared" si="4"/>
        <v>13.604752</v>
      </c>
      <c r="AE88">
        <f>'IDT-1'!D88</f>
        <v>0</v>
      </c>
      <c r="AF88" s="24"/>
      <c r="AG88">
        <f t="shared" si="5"/>
        <v>13.604752</v>
      </c>
      <c r="AI88" s="34">
        <f>PXIL!L88</f>
        <v>0</v>
      </c>
      <c r="AJ88" s="34">
        <f>PXIL!R88</f>
        <v>0</v>
      </c>
      <c r="AK88" s="34">
        <f>RTM_IEX!L88</f>
        <v>8.66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5.0599999999999996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0.107184</v>
      </c>
      <c r="AD89">
        <f t="shared" si="4"/>
        <v>12.652816</v>
      </c>
      <c r="AE89">
        <f>'IDT-1'!D89</f>
        <v>0</v>
      </c>
      <c r="AF89" s="24"/>
      <c r="AG89">
        <f t="shared" si="5"/>
        <v>12.652816</v>
      </c>
      <c r="AI89" s="34">
        <f>PXIL!L89</f>
        <v>0</v>
      </c>
      <c r="AJ89" s="34">
        <f>PXIL!R89</f>
        <v>0</v>
      </c>
      <c r="AK89" s="34">
        <f>RTM_IEX!L89</f>
        <v>7.7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5.0599999999999996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9.9119999999999986E-2</v>
      </c>
      <c r="AD90">
        <f t="shared" si="4"/>
        <v>11.700880000000002</v>
      </c>
      <c r="AE90">
        <f>'IDT-1'!D90</f>
        <v>0</v>
      </c>
      <c r="AF90" s="24"/>
      <c r="AG90">
        <f t="shared" si="5"/>
        <v>11.700880000000002</v>
      </c>
      <c r="AI90" s="34">
        <f>PXIL!L90</f>
        <v>0</v>
      </c>
      <c r="AJ90" s="34">
        <f>PXIL!R90</f>
        <v>0</v>
      </c>
      <c r="AK90" s="34">
        <f>RTM_IEX!L90</f>
        <v>6.74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5.0599999999999996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9.1055999999999998E-2</v>
      </c>
      <c r="AD91">
        <f t="shared" si="4"/>
        <v>10.748944</v>
      </c>
      <c r="AE91">
        <f>'IDT-1'!D91</f>
        <v>0</v>
      </c>
      <c r="AF91" s="24"/>
      <c r="AG91">
        <f t="shared" si="5"/>
        <v>10.748944</v>
      </c>
      <c r="AI91" s="34">
        <f>PXIL!L91</f>
        <v>0</v>
      </c>
      <c r="AJ91" s="34">
        <f>PXIL!R91</f>
        <v>0</v>
      </c>
      <c r="AK91" s="34">
        <f>RTM_IEX!L91</f>
        <v>5.78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5.0599999999999996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8.2907999999999982E-2</v>
      </c>
      <c r="AD92">
        <f t="shared" si="4"/>
        <v>9.7870919999999995</v>
      </c>
      <c r="AE92">
        <f>'IDT-1'!D92</f>
        <v>0</v>
      </c>
      <c r="AF92" s="24"/>
      <c r="AG92">
        <f t="shared" si="5"/>
        <v>9.7870919999999995</v>
      </c>
      <c r="AI92" s="34">
        <f>PXIL!L92</f>
        <v>0</v>
      </c>
      <c r="AJ92" s="34">
        <f>PXIL!R92</f>
        <v>0</v>
      </c>
      <c r="AK92" s="34">
        <f>RTM_IEX!L92</f>
        <v>4.8099999999999996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5.0599999999999996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5.871599999999999E-2</v>
      </c>
      <c r="AD93">
        <f t="shared" si="4"/>
        <v>6.9312839999999998</v>
      </c>
      <c r="AE93">
        <f>'IDT-1'!D93</f>
        <v>0</v>
      </c>
      <c r="AF93" s="24"/>
      <c r="AG93">
        <f t="shared" si="5"/>
        <v>6.9312839999999998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5.0599999999999996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5.0567999999999995E-2</v>
      </c>
      <c r="AD94">
        <f t="shared" si="4"/>
        <v>5.9694319999999994</v>
      </c>
      <c r="AE94">
        <f>'IDT-1'!D94</f>
        <v>0</v>
      </c>
      <c r="AF94" s="24"/>
      <c r="AG94">
        <f t="shared" si="5"/>
        <v>5.9694319999999994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5.0599999999999996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5.0567999999999995E-2</v>
      </c>
      <c r="AD95">
        <f t="shared" si="4"/>
        <v>5.9694319999999994</v>
      </c>
      <c r="AE95">
        <f>'IDT-1'!D95</f>
        <v>0</v>
      </c>
      <c r="AF95" s="24"/>
      <c r="AG95">
        <f t="shared" si="5"/>
        <v>5.9694319999999994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5.0599999999999996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5.0567999999999995E-2</v>
      </c>
      <c r="AD96">
        <f t="shared" si="4"/>
        <v>5.9694319999999994</v>
      </c>
      <c r="AE96">
        <f>'IDT-1'!D96</f>
        <v>0</v>
      </c>
      <c r="AF96" s="24"/>
      <c r="AG96">
        <f t="shared" si="5"/>
        <v>5.9694319999999994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5.0599999999999996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4.2503999999999993E-2</v>
      </c>
      <c r="AD97">
        <f t="shared" si="4"/>
        <v>5.0174959999999995</v>
      </c>
      <c r="AE97">
        <f>'IDT-1'!D97</f>
        <v>0</v>
      </c>
      <c r="AF97" s="24"/>
      <c r="AG97">
        <f t="shared" si="5"/>
        <v>5.0174959999999995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5.0599999999999996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4.2503999999999993E-2</v>
      </c>
      <c r="AD98">
        <f t="shared" si="4"/>
        <v>5.0174959999999995</v>
      </c>
      <c r="AE98">
        <f>'IDT-1'!D98</f>
        <v>0</v>
      </c>
      <c r="AF98" s="24"/>
      <c r="AG98">
        <f t="shared" si="5"/>
        <v>5.0174959999999995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0.12114000000000003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6.5069999999999975E-2</v>
      </c>
      <c r="AB99" s="75">
        <f t="shared" si="6"/>
        <v>0</v>
      </c>
      <c r="AC99">
        <f t="shared" si="6"/>
        <v>2.5528090395320687E-3</v>
      </c>
      <c r="AD99">
        <f t="shared" si="6"/>
        <v>0.27092469096046801</v>
      </c>
      <c r="AE99">
        <f t="shared" ref="AE99:AT99" si="7">SUM(AE3:AE98)/4000</f>
        <v>0</v>
      </c>
      <c r="AG99">
        <f t="shared" si="7"/>
        <v>0.27092469096046801</v>
      </c>
      <c r="AI99">
        <f t="shared" si="7"/>
        <v>0</v>
      </c>
      <c r="AJ99">
        <f t="shared" si="7"/>
        <v>0</v>
      </c>
      <c r="AK99">
        <f t="shared" si="7"/>
        <v>0.10241749999999995</v>
      </c>
      <c r="AL99">
        <f t="shared" si="7"/>
        <v>-1.5149999999999999E-2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14.440500999999999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6.26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0.17388420839999999</v>
      </c>
      <c r="AD3">
        <f>SUM(B3:AB3,AI3:AV3)-AC3</f>
        <v>20.526616791599999</v>
      </c>
      <c r="AE3">
        <v>0</v>
      </c>
      <c r="AF3" s="24"/>
      <c r="AG3">
        <f>SUM(AD3:AF3)</f>
        <v>20.526616791599999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14.440500999999999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4.33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0.15767220839999999</v>
      </c>
      <c r="AD4">
        <f t="shared" ref="AD4:AD67" si="1">SUM(B4:AB4,AI4:AV4)-AC4</f>
        <v>18.612828791599998</v>
      </c>
      <c r="AE4">
        <v>0</v>
      </c>
      <c r="AF4" s="24"/>
      <c r="AG4">
        <f t="shared" ref="AG4:AG67" si="2">SUM(AD4:AF4)</f>
        <v>18.612828791599998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14.440500999999999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1.44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0.13339620839999999</v>
      </c>
      <c r="AD5">
        <f t="shared" si="1"/>
        <v>15.747104791599998</v>
      </c>
      <c r="AE5">
        <v>0</v>
      </c>
      <c r="AF5" s="24"/>
      <c r="AG5">
        <f t="shared" si="2"/>
        <v>15.747104791599998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14.440500999999999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0.57999999999999996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0.12617220839999999</v>
      </c>
      <c r="AD6">
        <f t="shared" si="1"/>
        <v>14.8943287916</v>
      </c>
      <c r="AE6">
        <v>0</v>
      </c>
      <c r="AF6" s="24"/>
      <c r="AG6">
        <f t="shared" si="2"/>
        <v>14.8943287916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14.060912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0.11811166079999999</v>
      </c>
      <c r="AD7">
        <f t="shared" si="1"/>
        <v>13.9428003392</v>
      </c>
      <c r="AE7">
        <v>0</v>
      </c>
      <c r="AF7" s="24"/>
      <c r="AG7">
        <f t="shared" si="2"/>
        <v>13.9428003392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13.859923999999999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0.11642336159999998</v>
      </c>
      <c r="AD8">
        <f t="shared" si="1"/>
        <v>13.743500638399999</v>
      </c>
      <c r="AE8">
        <v>0</v>
      </c>
      <c r="AF8" s="24"/>
      <c r="AG8">
        <f t="shared" si="2"/>
        <v>13.743500638399999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13.59399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0.11418951599999999</v>
      </c>
      <c r="AD9">
        <f t="shared" si="1"/>
        <v>13.479800484</v>
      </c>
      <c r="AE9">
        <v>0</v>
      </c>
      <c r="AF9" s="24"/>
      <c r="AG9">
        <f t="shared" si="2"/>
        <v>13.479800484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12.427187999999999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0.10438837919999999</v>
      </c>
      <c r="AD10">
        <f t="shared" si="1"/>
        <v>12.3227996208</v>
      </c>
      <c r="AE10">
        <v>0</v>
      </c>
      <c r="AF10" s="24"/>
      <c r="AG10">
        <f t="shared" si="2"/>
        <v>12.3227996208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11.992941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0.10074070439999999</v>
      </c>
      <c r="AD11">
        <f t="shared" si="1"/>
        <v>11.8922002956</v>
      </c>
      <c r="AE11">
        <v>0</v>
      </c>
      <c r="AF11" s="24"/>
      <c r="AG11">
        <f t="shared" si="2"/>
        <v>11.8922002956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12.596612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0.10581154079999999</v>
      </c>
      <c r="AD12">
        <f t="shared" si="1"/>
        <v>12.490800459200001</v>
      </c>
      <c r="AE12">
        <v>0</v>
      </c>
      <c r="AF12" s="24"/>
      <c r="AG12">
        <f t="shared" si="2"/>
        <v>12.490800459200001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14.308491999999999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0.12019133279999998</v>
      </c>
      <c r="AD13">
        <f t="shared" si="1"/>
        <v>14.1883006672</v>
      </c>
      <c r="AE13">
        <v>0</v>
      </c>
      <c r="AF13" s="24"/>
      <c r="AG13">
        <f t="shared" si="2"/>
        <v>14.1883006672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14.440500999999999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0.77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0.12776820839999997</v>
      </c>
      <c r="AD14">
        <f t="shared" si="1"/>
        <v>15.0827327916</v>
      </c>
      <c r="AE14">
        <v>0</v>
      </c>
      <c r="AF14" s="24"/>
      <c r="AG14">
        <f t="shared" si="2"/>
        <v>15.0827327916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14.019968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0.1177677312</v>
      </c>
      <c r="AD15">
        <f t="shared" si="1"/>
        <v>13.9022002688</v>
      </c>
      <c r="AE15">
        <v>0</v>
      </c>
      <c r="AF15" s="24"/>
      <c r="AG15">
        <f t="shared" si="2"/>
        <v>13.9022002688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14.440500999999999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1.44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0.13339620839999999</v>
      </c>
      <c r="AD16">
        <f t="shared" si="1"/>
        <v>15.747104791599998</v>
      </c>
      <c r="AE16">
        <v>0</v>
      </c>
      <c r="AF16" s="24"/>
      <c r="AG16">
        <f t="shared" si="2"/>
        <v>15.747104791599998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14.440500999999999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4.33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0.15767220839999999</v>
      </c>
      <c r="AD17">
        <f t="shared" si="1"/>
        <v>18.612828791599998</v>
      </c>
      <c r="AE17">
        <v>0</v>
      </c>
      <c r="AF17" s="24"/>
      <c r="AG17">
        <f t="shared" si="2"/>
        <v>18.612828791599998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14.440500999999999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4.72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0.16094820839999999</v>
      </c>
      <c r="AD18">
        <f t="shared" si="1"/>
        <v>18.999552791599999</v>
      </c>
      <c r="AE18">
        <v>0</v>
      </c>
      <c r="AF18" s="24"/>
      <c r="AG18">
        <f t="shared" si="2"/>
        <v>18.999552791599999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14.440500999999999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3.66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0.15204420839999999</v>
      </c>
      <c r="AD19">
        <f t="shared" si="1"/>
        <v>17.948456791600002</v>
      </c>
      <c r="AE19">
        <v>0</v>
      </c>
      <c r="AF19" s="24"/>
      <c r="AG19">
        <f t="shared" si="2"/>
        <v>17.948456791600002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14.440500999999999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4.62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0.16010820839999998</v>
      </c>
      <c r="AD20">
        <f t="shared" si="1"/>
        <v>18.900392791599998</v>
      </c>
      <c r="AE20">
        <v>0</v>
      </c>
      <c r="AF20" s="24"/>
      <c r="AG20">
        <f t="shared" si="2"/>
        <v>18.900392791599998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14.440500999999999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6.45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0.1754802084</v>
      </c>
      <c r="AD21">
        <f t="shared" si="1"/>
        <v>20.715020791600001</v>
      </c>
      <c r="AE21">
        <v>0</v>
      </c>
      <c r="AF21" s="24"/>
      <c r="AG21">
        <f t="shared" si="2"/>
        <v>20.715020791600001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14.440500999999999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0.17875620840000001</v>
      </c>
      <c r="AD22">
        <f t="shared" si="1"/>
        <v>21.101744791600002</v>
      </c>
      <c r="AE22">
        <v>0</v>
      </c>
      <c r="AF22" s="24"/>
      <c r="AG22">
        <f t="shared" si="2"/>
        <v>21.101744791600002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14.440500999999999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8.2799999999999994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0.19085220839999997</v>
      </c>
      <c r="AD23">
        <f t="shared" si="1"/>
        <v>22.5296487916</v>
      </c>
      <c r="AE23">
        <v>0</v>
      </c>
      <c r="AF23" s="24"/>
      <c r="AG23">
        <f t="shared" si="2"/>
        <v>22.5296487916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14.440500999999999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10.59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0.21025620840000001</v>
      </c>
      <c r="AD24">
        <f t="shared" si="1"/>
        <v>24.8202447916</v>
      </c>
      <c r="AE24">
        <v>0</v>
      </c>
      <c r="AF24" s="24"/>
      <c r="AG24">
        <f t="shared" si="2"/>
        <v>24.8202447916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14.440500999999999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12.52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0.22646820839999998</v>
      </c>
      <c r="AD25">
        <f t="shared" si="1"/>
        <v>26.734032791600001</v>
      </c>
      <c r="AE25">
        <v>0</v>
      </c>
      <c r="AF25" s="24"/>
      <c r="AG25">
        <f t="shared" si="2"/>
        <v>26.734032791600001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14.440500999999999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0.19328820839999997</v>
      </c>
      <c r="AD26">
        <f t="shared" si="1"/>
        <v>22.817212791599999</v>
      </c>
      <c r="AE26">
        <v>0</v>
      </c>
      <c r="AF26" s="24"/>
      <c r="AG26">
        <f t="shared" si="2"/>
        <v>22.817212791599999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14.440500999999999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6.74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0.1779162084</v>
      </c>
      <c r="AD27">
        <f t="shared" si="1"/>
        <v>21.0025847916</v>
      </c>
      <c r="AE27">
        <v>0</v>
      </c>
      <c r="AF27" s="24"/>
      <c r="AG27">
        <f t="shared" si="2"/>
        <v>21.0025847916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14.440500999999999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11.55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0.21832020839999999</v>
      </c>
      <c r="AD28">
        <f t="shared" si="1"/>
        <v>25.7721807916</v>
      </c>
      <c r="AE28">
        <v>0</v>
      </c>
      <c r="AF28" s="24"/>
      <c r="AG28">
        <f t="shared" si="2"/>
        <v>25.7721807916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14.440500999999999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10.88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0.2126922084</v>
      </c>
      <c r="AD29">
        <f t="shared" si="1"/>
        <v>25.1078087916</v>
      </c>
      <c r="AE29">
        <v>0</v>
      </c>
      <c r="AF29" s="24"/>
      <c r="AG29">
        <f t="shared" si="2"/>
        <v>25.1078087916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14.440500999999999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9.92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0.20462820839999998</v>
      </c>
      <c r="AD30">
        <f t="shared" si="1"/>
        <v>24.1558727916</v>
      </c>
      <c r="AE30">
        <v>0</v>
      </c>
      <c r="AF30" s="24"/>
      <c r="AG30">
        <f t="shared" si="2"/>
        <v>24.1558727916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14.440500999999999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9.43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0.20051220839999997</v>
      </c>
      <c r="AD31">
        <f t="shared" si="1"/>
        <v>23.669988791599998</v>
      </c>
      <c r="AE31">
        <v>0</v>
      </c>
      <c r="AF31" s="24"/>
      <c r="AG31">
        <f t="shared" si="2"/>
        <v>23.669988791599998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14.440500999999999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8.66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0.1940442084</v>
      </c>
      <c r="AD32">
        <f t="shared" si="1"/>
        <v>22.9064567916</v>
      </c>
      <c r="AE32">
        <v>0</v>
      </c>
      <c r="AF32" s="24"/>
      <c r="AG32">
        <f t="shared" si="2"/>
        <v>22.9064567916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14.440500999999999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10.49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0.20941620839999997</v>
      </c>
      <c r="AD33">
        <f t="shared" si="1"/>
        <v>24.721084791599999</v>
      </c>
      <c r="AE33">
        <v>0</v>
      </c>
      <c r="AF33" s="24"/>
      <c r="AG33">
        <f t="shared" si="2"/>
        <v>24.721084791599999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14.440500999999999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8.57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0.19328820839999997</v>
      </c>
      <c r="AD34">
        <f t="shared" si="1"/>
        <v>22.817212791599999</v>
      </c>
      <c r="AE34">
        <v>0</v>
      </c>
      <c r="AF34" s="24"/>
      <c r="AG34">
        <f t="shared" si="2"/>
        <v>22.817212791599999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14.440500999999999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9.34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0.1997562084</v>
      </c>
      <c r="AD35">
        <f t="shared" si="1"/>
        <v>23.580744791600001</v>
      </c>
      <c r="AE35">
        <v>0</v>
      </c>
      <c r="AF35" s="24"/>
      <c r="AG35">
        <f t="shared" si="2"/>
        <v>23.580744791600001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14.440500999999999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10.199999999999999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0.2069802084</v>
      </c>
      <c r="AD36">
        <f t="shared" si="1"/>
        <v>24.433520791599999</v>
      </c>
      <c r="AE36">
        <v>0</v>
      </c>
      <c r="AF36" s="24"/>
      <c r="AG36">
        <f t="shared" si="2"/>
        <v>24.433520791599999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14.440500999999999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10.88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0.2126922084</v>
      </c>
      <c r="AD37">
        <f t="shared" si="1"/>
        <v>25.1078087916</v>
      </c>
      <c r="AE37">
        <v>0</v>
      </c>
      <c r="AF37" s="24"/>
      <c r="AG37">
        <f t="shared" si="2"/>
        <v>25.1078087916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14.440500999999999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12.71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0.22806420839999997</v>
      </c>
      <c r="AD38">
        <f t="shared" si="1"/>
        <v>26.922436791599999</v>
      </c>
      <c r="AE38">
        <v>0</v>
      </c>
      <c r="AF38" s="24"/>
      <c r="AG38">
        <f t="shared" si="2"/>
        <v>26.922436791599999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14.440500999999999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8.86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0.19572420839999996</v>
      </c>
      <c r="AD39">
        <f t="shared" si="1"/>
        <v>23.104776791599996</v>
      </c>
      <c r="AE39">
        <v>0</v>
      </c>
      <c r="AF39" s="24"/>
      <c r="AG39">
        <f t="shared" si="2"/>
        <v>23.104776791599996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14.440500999999999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8.3800000000000008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0.19169220839999998</v>
      </c>
      <c r="AD40">
        <f t="shared" si="1"/>
        <v>22.628808791600001</v>
      </c>
      <c r="AE40">
        <v>0</v>
      </c>
      <c r="AF40" s="24"/>
      <c r="AG40">
        <f t="shared" si="2"/>
        <v>22.628808791600001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14.440500999999999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7.22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0.18194820839999998</v>
      </c>
      <c r="AD41">
        <f t="shared" si="1"/>
        <v>21.478552791599999</v>
      </c>
      <c r="AE41">
        <v>0</v>
      </c>
      <c r="AF41" s="24"/>
      <c r="AG41">
        <f t="shared" si="2"/>
        <v>21.478552791599999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14.440500999999999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6.93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0.17951220839999996</v>
      </c>
      <c r="AD42">
        <f t="shared" si="1"/>
        <v>21.190988791599999</v>
      </c>
      <c r="AE42">
        <v>0</v>
      </c>
      <c r="AF42" s="24"/>
      <c r="AG42">
        <f t="shared" si="2"/>
        <v>21.190988791599999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14.440500999999999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7.22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0.18194820839999998</v>
      </c>
      <c r="AD43">
        <f t="shared" si="1"/>
        <v>21.478552791599999</v>
      </c>
      <c r="AE43">
        <v>0</v>
      </c>
      <c r="AF43" s="24"/>
      <c r="AG43">
        <f t="shared" si="2"/>
        <v>21.478552791599999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14.440500999999999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7.51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0.18438420839999997</v>
      </c>
      <c r="AD44">
        <f t="shared" si="1"/>
        <v>21.766116791599998</v>
      </c>
      <c r="AE44">
        <v>0</v>
      </c>
      <c r="AF44" s="24"/>
      <c r="AG44">
        <f t="shared" si="2"/>
        <v>21.766116791599998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14.440500999999999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7.99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0.18841620839999998</v>
      </c>
      <c r="AD45">
        <f t="shared" si="1"/>
        <v>22.2420847916</v>
      </c>
      <c r="AE45">
        <v>0</v>
      </c>
      <c r="AF45" s="24"/>
      <c r="AG45">
        <f t="shared" si="2"/>
        <v>22.2420847916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14.440500999999999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6.55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0.17632020839999998</v>
      </c>
      <c r="AD46">
        <f t="shared" si="1"/>
        <v>20.814180791599998</v>
      </c>
      <c r="AE46">
        <v>0</v>
      </c>
      <c r="AF46" s="24"/>
      <c r="AG46">
        <f t="shared" si="2"/>
        <v>20.814180791599998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14.440500999999999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0.16498020839999999</v>
      </c>
      <c r="AD47">
        <f t="shared" si="1"/>
        <v>19.475520791600001</v>
      </c>
      <c r="AE47">
        <v>0</v>
      </c>
      <c r="AF47" s="24"/>
      <c r="AG47">
        <f t="shared" si="2"/>
        <v>19.475520791600001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14.440500999999999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2.79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0.14473620839999998</v>
      </c>
      <c r="AD48">
        <f t="shared" si="1"/>
        <v>17.085764791599999</v>
      </c>
      <c r="AE48">
        <v>0</v>
      </c>
      <c r="AF48" s="24"/>
      <c r="AG48">
        <f t="shared" si="2"/>
        <v>17.085764791599999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14.440500999999999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3.66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0.15204420839999999</v>
      </c>
      <c r="AD49">
        <f t="shared" si="1"/>
        <v>17.948456791600002</v>
      </c>
      <c r="AE49">
        <v>0</v>
      </c>
      <c r="AF49" s="24"/>
      <c r="AG49">
        <f t="shared" si="2"/>
        <v>17.948456791600002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14.440500999999999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4.72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0.16094820839999999</v>
      </c>
      <c r="AD50">
        <f t="shared" si="1"/>
        <v>18.999552791599999</v>
      </c>
      <c r="AE50">
        <v>0</v>
      </c>
      <c r="AF50" s="24"/>
      <c r="AG50">
        <f t="shared" si="2"/>
        <v>18.999552791599999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14.440500999999999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5.78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0.16985220839999998</v>
      </c>
      <c r="AD51">
        <f t="shared" si="1"/>
        <v>20.0506487916</v>
      </c>
      <c r="AE51">
        <v>0</v>
      </c>
      <c r="AF51" s="24"/>
      <c r="AG51">
        <f t="shared" si="2"/>
        <v>20.0506487916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14.440500999999999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11.46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0.21756420839999999</v>
      </c>
      <c r="AD52">
        <f t="shared" si="1"/>
        <v>25.6829367916</v>
      </c>
      <c r="AE52">
        <v>0</v>
      </c>
      <c r="AF52" s="24"/>
      <c r="AG52">
        <f t="shared" si="2"/>
        <v>25.6829367916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14.440500999999999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7.51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0.18438420839999997</v>
      </c>
      <c r="AD53">
        <f t="shared" si="1"/>
        <v>21.766116791599998</v>
      </c>
      <c r="AE53">
        <v>0</v>
      </c>
      <c r="AF53" s="24"/>
      <c r="AG53">
        <f t="shared" si="2"/>
        <v>21.766116791599998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14.440500999999999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7.22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0.18194820839999998</v>
      </c>
      <c r="AD54">
        <f t="shared" si="1"/>
        <v>21.478552791599999</v>
      </c>
      <c r="AE54">
        <v>0</v>
      </c>
      <c r="AF54" s="24"/>
      <c r="AG54">
        <f t="shared" si="2"/>
        <v>21.478552791599999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14.440500999999999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7.89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0.18757620839999997</v>
      </c>
      <c r="AD55">
        <f t="shared" si="1"/>
        <v>22.142924791599999</v>
      </c>
      <c r="AE55">
        <v>0</v>
      </c>
      <c r="AF55" s="24"/>
      <c r="AG55">
        <f t="shared" si="2"/>
        <v>22.142924791599999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14.440500999999999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8.86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0.19572420839999996</v>
      </c>
      <c r="AD56">
        <f t="shared" si="1"/>
        <v>23.104776791599996</v>
      </c>
      <c r="AE56">
        <v>0</v>
      </c>
      <c r="AF56" s="24"/>
      <c r="AG56">
        <f t="shared" si="2"/>
        <v>23.104776791599996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14.440500999999999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10.199999999999999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0.2069802084</v>
      </c>
      <c r="AD57">
        <f t="shared" si="1"/>
        <v>24.433520791599999</v>
      </c>
      <c r="AE57">
        <v>0</v>
      </c>
      <c r="AF57" s="24"/>
      <c r="AG57">
        <f t="shared" si="2"/>
        <v>24.433520791599999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14.440500999999999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10.78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0.21185220839999996</v>
      </c>
      <c r="AD58">
        <f t="shared" si="1"/>
        <v>25.008648791599999</v>
      </c>
      <c r="AE58">
        <v>0</v>
      </c>
      <c r="AF58" s="24"/>
      <c r="AG58">
        <f t="shared" si="2"/>
        <v>25.008648791599999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14.440500999999999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8.76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0.19488420839999998</v>
      </c>
      <c r="AD59">
        <f t="shared" si="1"/>
        <v>23.005616791599998</v>
      </c>
      <c r="AE59">
        <v>0</v>
      </c>
      <c r="AF59" s="24"/>
      <c r="AG59">
        <f t="shared" si="2"/>
        <v>23.005616791599998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14.440500999999999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8.57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0.19328820839999997</v>
      </c>
      <c r="AD60">
        <f t="shared" si="1"/>
        <v>22.817212791599999</v>
      </c>
      <c r="AE60">
        <v>0</v>
      </c>
      <c r="AF60" s="24"/>
      <c r="AG60">
        <f t="shared" si="2"/>
        <v>22.817212791599999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14.440500999999999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9.43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0.20051220839999997</v>
      </c>
      <c r="AD61">
        <f t="shared" si="1"/>
        <v>23.669988791599998</v>
      </c>
      <c r="AE61">
        <v>0</v>
      </c>
      <c r="AF61" s="24"/>
      <c r="AG61">
        <f t="shared" si="2"/>
        <v>23.669988791599998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14.440500999999999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10.78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0.21185220839999996</v>
      </c>
      <c r="AD62">
        <f t="shared" si="1"/>
        <v>25.008648791599999</v>
      </c>
      <c r="AE62">
        <v>0</v>
      </c>
      <c r="AF62" s="24"/>
      <c r="AG62">
        <f t="shared" si="2"/>
        <v>25.008648791599999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14.440500999999999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6.93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0.17951220839999996</v>
      </c>
      <c r="AD63">
        <f t="shared" si="1"/>
        <v>21.190988791599999</v>
      </c>
      <c r="AE63">
        <v>0</v>
      </c>
      <c r="AF63" s="24"/>
      <c r="AG63">
        <f t="shared" si="2"/>
        <v>21.190988791599999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14.440500999999999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10.199999999999999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0.2069802084</v>
      </c>
      <c r="AD64">
        <f t="shared" si="1"/>
        <v>24.433520791599999</v>
      </c>
      <c r="AE64">
        <v>0</v>
      </c>
      <c r="AF64" s="24"/>
      <c r="AG64">
        <f t="shared" si="2"/>
        <v>24.433520791599999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14.440500999999999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12.13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0.22319220839999998</v>
      </c>
      <c r="AD65">
        <f t="shared" si="1"/>
        <v>26.3473087916</v>
      </c>
      <c r="AE65">
        <v>0</v>
      </c>
      <c r="AF65" s="24"/>
      <c r="AG65">
        <f t="shared" si="2"/>
        <v>26.3473087916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14.440500999999999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13.96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0.23856420839999998</v>
      </c>
      <c r="AD66">
        <f t="shared" si="1"/>
        <v>28.161936791599999</v>
      </c>
      <c r="AE66">
        <v>0</v>
      </c>
      <c r="AF66" s="24"/>
      <c r="AG66">
        <f t="shared" si="2"/>
        <v>28.161936791599999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14.440500999999999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11.84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0.22075620839999999</v>
      </c>
      <c r="AD67">
        <f t="shared" si="1"/>
        <v>26.0597447916</v>
      </c>
      <c r="AE67">
        <v>0</v>
      </c>
      <c r="AF67" s="24"/>
      <c r="AG67">
        <f t="shared" si="2"/>
        <v>26.0597447916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14.440500999999999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7.61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0.18522420840000001</v>
      </c>
      <c r="AD68">
        <f t="shared" ref="AD68:AD98" si="4">SUM(B68:AB68,AI68:AV68)-AC68</f>
        <v>21.865276791599999</v>
      </c>
      <c r="AE68">
        <v>0</v>
      </c>
      <c r="AF68" s="24"/>
      <c r="AG68">
        <f t="shared" ref="AG68:AG98" si="5">SUM(AD68:AF68)</f>
        <v>21.865276791599999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14.440500999999999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9.0500000000000007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0.1973202084</v>
      </c>
      <c r="AD69">
        <f t="shared" si="4"/>
        <v>23.293180791600001</v>
      </c>
      <c r="AE69">
        <v>0</v>
      </c>
      <c r="AF69" s="24"/>
      <c r="AG69">
        <f t="shared" si="5"/>
        <v>23.293180791600001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14.440500999999999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9.92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0.20462820839999998</v>
      </c>
      <c r="AD70">
        <f t="shared" si="4"/>
        <v>24.1558727916</v>
      </c>
      <c r="AE70">
        <v>0</v>
      </c>
      <c r="AF70" s="24"/>
      <c r="AG70">
        <f t="shared" si="5"/>
        <v>24.1558727916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14.440500999999999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12.61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0.22722420839999996</v>
      </c>
      <c r="AD71">
        <f t="shared" si="4"/>
        <v>26.823276791599998</v>
      </c>
      <c r="AE71">
        <v>0</v>
      </c>
      <c r="AF71" s="24"/>
      <c r="AG71">
        <f t="shared" si="5"/>
        <v>26.823276791599998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14.440500999999999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8.86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0.19572420839999996</v>
      </c>
      <c r="AD72">
        <f t="shared" si="4"/>
        <v>23.104776791599996</v>
      </c>
      <c r="AE72">
        <v>0</v>
      </c>
      <c r="AF72" s="24"/>
      <c r="AG72">
        <f t="shared" si="5"/>
        <v>23.104776791599996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14.440500999999999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10.11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0.20622420839999997</v>
      </c>
      <c r="AD73">
        <f t="shared" si="4"/>
        <v>24.344276791599999</v>
      </c>
      <c r="AE73">
        <v>0</v>
      </c>
      <c r="AF73" s="24"/>
      <c r="AG73">
        <f t="shared" si="5"/>
        <v>24.344276791599999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14.440500999999999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12.42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0.22562820839999997</v>
      </c>
      <c r="AD74">
        <f t="shared" si="4"/>
        <v>26.634872791599999</v>
      </c>
      <c r="AE74">
        <v>0</v>
      </c>
      <c r="AF74" s="24"/>
      <c r="AG74">
        <f t="shared" si="5"/>
        <v>26.634872791599999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14.440500999999999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13.29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0.23293620839999996</v>
      </c>
      <c r="AD75">
        <f t="shared" si="4"/>
        <v>27.497564791599999</v>
      </c>
      <c r="AE75">
        <v>0</v>
      </c>
      <c r="AF75" s="24"/>
      <c r="AG75">
        <f t="shared" si="5"/>
        <v>27.497564791599999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14.440500999999999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12.9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0.22966020839999998</v>
      </c>
      <c r="AD76">
        <f t="shared" si="4"/>
        <v>27.110840791600001</v>
      </c>
      <c r="AE76">
        <v>0</v>
      </c>
      <c r="AF76" s="24"/>
      <c r="AG76">
        <f t="shared" si="5"/>
        <v>27.110840791600001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14.440500999999999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14.54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0.24343620839999996</v>
      </c>
      <c r="AD77">
        <f t="shared" si="4"/>
        <v>28.737064791599998</v>
      </c>
      <c r="AE77">
        <v>0</v>
      </c>
      <c r="AF77" s="24"/>
      <c r="AG77">
        <f t="shared" si="5"/>
        <v>28.737064791599998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14.440500999999999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13.67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0.23612820839999998</v>
      </c>
      <c r="AD78">
        <f t="shared" si="4"/>
        <v>27.874372791599999</v>
      </c>
      <c r="AE78">
        <v>0</v>
      </c>
      <c r="AF78" s="24"/>
      <c r="AG78">
        <f t="shared" si="5"/>
        <v>27.874372791599999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14.440500999999999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13.09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0.2312562084</v>
      </c>
      <c r="AD79">
        <f t="shared" si="4"/>
        <v>27.2992447916</v>
      </c>
      <c r="AE79">
        <v>0</v>
      </c>
      <c r="AF79" s="24"/>
      <c r="AG79">
        <f t="shared" si="5"/>
        <v>27.2992447916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14.440500999999999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12.23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0.22403220839999999</v>
      </c>
      <c r="AD80">
        <f t="shared" si="4"/>
        <v>26.446468791600001</v>
      </c>
      <c r="AE80">
        <v>0</v>
      </c>
      <c r="AF80" s="24"/>
      <c r="AG80">
        <f t="shared" si="5"/>
        <v>26.446468791600001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14.440500999999999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14.34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0.24175620840000001</v>
      </c>
      <c r="AD81">
        <f t="shared" si="4"/>
        <v>28.538744791600003</v>
      </c>
      <c r="AE81">
        <v>0</v>
      </c>
      <c r="AF81" s="24"/>
      <c r="AG81">
        <f t="shared" si="5"/>
        <v>28.538744791600003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14.440500999999999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13.57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0.23528820839999998</v>
      </c>
      <c r="AD82">
        <f t="shared" si="4"/>
        <v>27.775212791599998</v>
      </c>
      <c r="AE82">
        <v>0</v>
      </c>
      <c r="AF82" s="24"/>
      <c r="AG82">
        <f t="shared" si="5"/>
        <v>27.775212791599998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14.440500999999999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0.24587220839999999</v>
      </c>
      <c r="AD83">
        <f t="shared" si="4"/>
        <v>29.024628791599998</v>
      </c>
      <c r="AE83">
        <v>0</v>
      </c>
      <c r="AF83" s="24"/>
      <c r="AG83">
        <f t="shared" si="5"/>
        <v>29.024628791599998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14.440500999999999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13.77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0.23696820839999999</v>
      </c>
      <c r="AD84">
        <f t="shared" si="4"/>
        <v>27.9735327916</v>
      </c>
      <c r="AE84">
        <v>0</v>
      </c>
      <c r="AF84" s="24"/>
      <c r="AG84">
        <f t="shared" si="5"/>
        <v>27.9735327916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14.440500999999999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13.29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0.23293620839999996</v>
      </c>
      <c r="AD85">
        <f t="shared" si="4"/>
        <v>27.497564791599999</v>
      </c>
      <c r="AE85">
        <v>0</v>
      </c>
      <c r="AF85" s="24"/>
      <c r="AG85">
        <f t="shared" si="5"/>
        <v>27.497564791599999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14.440500999999999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15.5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0.25150020839999998</v>
      </c>
      <c r="AD86">
        <f t="shared" si="4"/>
        <v>29.689000791599998</v>
      </c>
      <c r="AE86">
        <v>0</v>
      </c>
      <c r="AF86" s="24"/>
      <c r="AG86">
        <f t="shared" si="5"/>
        <v>29.689000791599998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14.440500999999999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9.7200000000000006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0.2029482084</v>
      </c>
      <c r="AD87">
        <f t="shared" si="4"/>
        <v>23.957552791600001</v>
      </c>
      <c r="AE87">
        <v>0</v>
      </c>
      <c r="AF87" s="24"/>
      <c r="AG87">
        <f t="shared" si="5"/>
        <v>23.957552791600001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14.440500999999999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12.13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0.22319220839999998</v>
      </c>
      <c r="AD88">
        <f t="shared" si="4"/>
        <v>26.3473087916</v>
      </c>
      <c r="AE88">
        <v>0</v>
      </c>
      <c r="AF88" s="24"/>
      <c r="AG88">
        <f t="shared" si="5"/>
        <v>26.3473087916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14.440500999999999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11.07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0.21428820839999996</v>
      </c>
      <c r="AD89">
        <f t="shared" si="4"/>
        <v>25.296212791599999</v>
      </c>
      <c r="AE89">
        <v>0</v>
      </c>
      <c r="AF89" s="24"/>
      <c r="AG89">
        <f t="shared" si="5"/>
        <v>25.296212791599999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14.440500999999999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12.42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0.22562820839999997</v>
      </c>
      <c r="AD90">
        <f t="shared" si="4"/>
        <v>26.634872791599999</v>
      </c>
      <c r="AE90">
        <v>0</v>
      </c>
      <c r="AF90" s="24"/>
      <c r="AG90">
        <f t="shared" si="5"/>
        <v>26.634872791599999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14.440500999999999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11.07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0.21428820839999996</v>
      </c>
      <c r="AD91">
        <f t="shared" si="4"/>
        <v>25.296212791599999</v>
      </c>
      <c r="AE91">
        <v>0</v>
      </c>
      <c r="AF91" s="24"/>
      <c r="AG91">
        <f t="shared" si="5"/>
        <v>25.296212791599999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14.440500999999999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13.57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0.23528820839999998</v>
      </c>
      <c r="AD92">
        <f t="shared" si="4"/>
        <v>27.775212791599998</v>
      </c>
      <c r="AE92">
        <v>0</v>
      </c>
      <c r="AF92" s="24"/>
      <c r="AG92">
        <f t="shared" si="5"/>
        <v>27.775212791599998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14.440500999999999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10.01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0.20538420839999999</v>
      </c>
      <c r="AD93">
        <f t="shared" si="4"/>
        <v>24.245116791599997</v>
      </c>
      <c r="AE93">
        <v>0</v>
      </c>
      <c r="AF93" s="24"/>
      <c r="AG93">
        <f t="shared" si="5"/>
        <v>24.245116791599997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14.440500999999999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7.32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0.18278820839999996</v>
      </c>
      <c r="AD94">
        <f t="shared" si="4"/>
        <v>21.577712791599996</v>
      </c>
      <c r="AE94">
        <v>0</v>
      </c>
      <c r="AF94" s="24"/>
      <c r="AG94">
        <f t="shared" si="5"/>
        <v>21.577712791599996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14.440500999999999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9.34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0.1997562084</v>
      </c>
      <c r="AD95">
        <f t="shared" si="4"/>
        <v>23.580744791600001</v>
      </c>
      <c r="AE95">
        <v>0</v>
      </c>
      <c r="AF95" s="24"/>
      <c r="AG95">
        <f t="shared" si="5"/>
        <v>23.580744791600001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14.440500999999999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0.19001220839999997</v>
      </c>
      <c r="AD96">
        <f t="shared" si="4"/>
        <v>22.430488791599998</v>
      </c>
      <c r="AE96">
        <v>0</v>
      </c>
      <c r="AF96" s="24"/>
      <c r="AG96">
        <f t="shared" si="5"/>
        <v>22.430488791599998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14.440500999999999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9.7200000000000006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0.2029482084</v>
      </c>
      <c r="AD97">
        <f t="shared" si="4"/>
        <v>23.957552791600001</v>
      </c>
      <c r="AE97">
        <v>0</v>
      </c>
      <c r="AF97" s="24"/>
      <c r="AG97">
        <f t="shared" si="5"/>
        <v>23.957552791600001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14.440500999999999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0.18110820839999997</v>
      </c>
      <c r="AD98">
        <f t="shared" si="4"/>
        <v>21.379392791599997</v>
      </c>
      <c r="AE98">
        <v>0</v>
      </c>
      <c r="AF98" s="24"/>
      <c r="AG98">
        <f t="shared" si="5"/>
        <v>21.379392791599997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0.34440602875000054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0.20034250000000003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4.5758876414999997E-3</v>
      </c>
      <c r="AD99">
        <f t="shared" si="6"/>
        <v>0.54017264110849983</v>
      </c>
      <c r="AE99">
        <f t="shared" ref="AE99:AT99" si="8">SUM(AE3:AE98)/4000</f>
        <v>0</v>
      </c>
      <c r="AG99">
        <f t="shared" si="8"/>
        <v>0.54017264110849983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270</v>
      </c>
      <c r="C3" s="16">
        <f>'[1]10'!C5</f>
        <v>0</v>
      </c>
      <c r="D3" s="16">
        <f>'[1]10'!D5</f>
        <v>50</v>
      </c>
      <c r="E3" s="16">
        <f>'[1]10'!E5</f>
        <v>0</v>
      </c>
      <c r="F3" s="15">
        <f>SUM(B3:E3)</f>
        <v>320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270</v>
      </c>
      <c r="C4" s="16">
        <f>'[1]10'!C6</f>
        <v>0</v>
      </c>
      <c r="D4" s="16">
        <f>'[1]10'!D6</f>
        <v>50</v>
      </c>
      <c r="E4" s="16">
        <f>'[1]10'!E6</f>
        <v>0</v>
      </c>
      <c r="F4" s="15">
        <f>SUM(B4:E4)</f>
        <v>320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270</v>
      </c>
      <c r="C5" s="16">
        <f>'[1]10'!C7</f>
        <v>0</v>
      </c>
      <c r="D5" s="16">
        <f>'[1]10'!D7</f>
        <v>50</v>
      </c>
      <c r="E5" s="16">
        <f>'[1]10'!E7</f>
        <v>0</v>
      </c>
      <c r="F5" s="15">
        <f t="shared" ref="F5:F68" si="6">SUM(B5:E5)</f>
        <v>320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270</v>
      </c>
      <c r="C6" s="16">
        <f>'[1]10'!C8</f>
        <v>0</v>
      </c>
      <c r="D6" s="16">
        <f>'[1]10'!D8</f>
        <v>50</v>
      </c>
      <c r="E6" s="16">
        <f>'[1]10'!E8</f>
        <v>0</v>
      </c>
      <c r="F6" s="15">
        <f t="shared" si="6"/>
        <v>320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270</v>
      </c>
      <c r="C7" s="16">
        <f>'[1]10'!C9</f>
        <v>0</v>
      </c>
      <c r="D7" s="16">
        <f>'[1]10'!D9</f>
        <v>50</v>
      </c>
      <c r="E7" s="16">
        <f>'[1]10'!E9</f>
        <v>0</v>
      </c>
      <c r="F7" s="15">
        <f t="shared" si="6"/>
        <v>320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270</v>
      </c>
      <c r="C8" s="16">
        <f>'[1]10'!C10</f>
        <v>0</v>
      </c>
      <c r="D8" s="16">
        <f>'[1]10'!D10</f>
        <v>50</v>
      </c>
      <c r="E8" s="16">
        <f>'[1]10'!E10</f>
        <v>0</v>
      </c>
      <c r="F8" s="15">
        <f t="shared" si="6"/>
        <v>320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270</v>
      </c>
      <c r="C9" s="16">
        <f>'[1]10'!C11</f>
        <v>0</v>
      </c>
      <c r="D9" s="16">
        <f>'[1]10'!D11</f>
        <v>50</v>
      </c>
      <c r="E9" s="16">
        <f>'[1]10'!E11</f>
        <v>0</v>
      </c>
      <c r="F9" s="15">
        <f t="shared" si="6"/>
        <v>320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270</v>
      </c>
      <c r="C10" s="16">
        <f>'[1]10'!C12</f>
        <v>0</v>
      </c>
      <c r="D10" s="16">
        <f>'[1]10'!D12</f>
        <v>50</v>
      </c>
      <c r="E10" s="16">
        <f>'[1]10'!E12</f>
        <v>0</v>
      </c>
      <c r="F10" s="15">
        <f t="shared" si="6"/>
        <v>320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270</v>
      </c>
      <c r="C11" s="16">
        <f>'[1]10'!C13</f>
        <v>0</v>
      </c>
      <c r="D11" s="16">
        <f>'[1]10'!D13</f>
        <v>50</v>
      </c>
      <c r="E11" s="16">
        <f>'[1]10'!E13</f>
        <v>0</v>
      </c>
      <c r="F11" s="15">
        <f t="shared" si="6"/>
        <v>320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270</v>
      </c>
      <c r="C12" s="16">
        <f>'[1]10'!C14</f>
        <v>0</v>
      </c>
      <c r="D12" s="16">
        <f>'[1]10'!D14</f>
        <v>50</v>
      </c>
      <c r="E12" s="16">
        <f>'[1]10'!E14</f>
        <v>0</v>
      </c>
      <c r="F12" s="15">
        <f t="shared" si="6"/>
        <v>320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270</v>
      </c>
      <c r="C13" s="16">
        <f>'[1]10'!C15</f>
        <v>0</v>
      </c>
      <c r="D13" s="16">
        <f>'[1]10'!D15</f>
        <v>50</v>
      </c>
      <c r="E13" s="16">
        <f>'[1]10'!E15</f>
        <v>0</v>
      </c>
      <c r="F13" s="15">
        <f t="shared" si="6"/>
        <v>320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270</v>
      </c>
      <c r="C14" s="16">
        <f>'[1]10'!C16</f>
        <v>0</v>
      </c>
      <c r="D14" s="16">
        <f>'[1]10'!D16</f>
        <v>50</v>
      </c>
      <c r="E14" s="16">
        <f>'[1]10'!E16</f>
        <v>0</v>
      </c>
      <c r="F14" s="15">
        <f t="shared" si="6"/>
        <v>320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270</v>
      </c>
      <c r="C15" s="16">
        <f>'[1]10'!C17</f>
        <v>0</v>
      </c>
      <c r="D15" s="16">
        <f>'[1]10'!D17</f>
        <v>50</v>
      </c>
      <c r="E15" s="16">
        <f>'[1]10'!E17</f>
        <v>0</v>
      </c>
      <c r="F15" s="15">
        <f t="shared" si="6"/>
        <v>320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270</v>
      </c>
      <c r="C16" s="16">
        <f>'[1]10'!C18</f>
        <v>0</v>
      </c>
      <c r="D16" s="16">
        <f>'[1]10'!D18</f>
        <v>50</v>
      </c>
      <c r="E16" s="16">
        <f>'[1]10'!E18</f>
        <v>0</v>
      </c>
      <c r="F16" s="15">
        <f t="shared" si="6"/>
        <v>320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270</v>
      </c>
      <c r="C17" s="16">
        <f>'[1]10'!C19</f>
        <v>0</v>
      </c>
      <c r="D17" s="16">
        <f>'[1]10'!D19</f>
        <v>50</v>
      </c>
      <c r="E17" s="16">
        <f>'[1]10'!E19</f>
        <v>0</v>
      </c>
      <c r="F17" s="15">
        <f t="shared" si="6"/>
        <v>320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270</v>
      </c>
      <c r="C18" s="16">
        <f>'[1]10'!C20</f>
        <v>0</v>
      </c>
      <c r="D18" s="16">
        <f>'[1]10'!D20</f>
        <v>50</v>
      </c>
      <c r="E18" s="16">
        <f>'[1]10'!E20</f>
        <v>0</v>
      </c>
      <c r="F18" s="15">
        <f t="shared" si="6"/>
        <v>320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270</v>
      </c>
      <c r="C19" s="16">
        <f>'[1]10'!C21</f>
        <v>0</v>
      </c>
      <c r="D19" s="16">
        <f>'[1]10'!D21</f>
        <v>50</v>
      </c>
      <c r="E19" s="16">
        <f>'[1]10'!E21</f>
        <v>0</v>
      </c>
      <c r="F19" s="15">
        <f t="shared" si="6"/>
        <v>320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270</v>
      </c>
      <c r="C20" s="16">
        <f>'[1]10'!C22</f>
        <v>0</v>
      </c>
      <c r="D20" s="16">
        <f>'[1]10'!D22</f>
        <v>50</v>
      </c>
      <c r="E20" s="16">
        <f>'[1]10'!E22</f>
        <v>0</v>
      </c>
      <c r="F20" s="15">
        <f t="shared" si="6"/>
        <v>320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270</v>
      </c>
      <c r="C21" s="16">
        <f>'[1]10'!C23</f>
        <v>0</v>
      </c>
      <c r="D21" s="16">
        <f>'[1]10'!D23</f>
        <v>50</v>
      </c>
      <c r="E21" s="16">
        <f>'[1]10'!E23</f>
        <v>0</v>
      </c>
      <c r="F21" s="15">
        <f t="shared" si="6"/>
        <v>320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270</v>
      </c>
      <c r="C22" s="16">
        <f>'[1]10'!C24</f>
        <v>0</v>
      </c>
      <c r="D22" s="16">
        <f>'[1]10'!D24</f>
        <v>50</v>
      </c>
      <c r="E22" s="16">
        <f>'[1]10'!E24</f>
        <v>0</v>
      </c>
      <c r="F22" s="15">
        <f t="shared" si="6"/>
        <v>320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270</v>
      </c>
      <c r="C23" s="16">
        <f>'[1]10'!C25</f>
        <v>0</v>
      </c>
      <c r="D23" s="16">
        <f>'[1]10'!D25</f>
        <v>50</v>
      </c>
      <c r="E23" s="16">
        <f>'[1]10'!E25</f>
        <v>0</v>
      </c>
      <c r="F23" s="15">
        <f t="shared" si="6"/>
        <v>320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270</v>
      </c>
      <c r="C24" s="16">
        <f>'[1]10'!C26</f>
        <v>0</v>
      </c>
      <c r="D24" s="16">
        <f>'[1]10'!D26</f>
        <v>50</v>
      </c>
      <c r="E24" s="16">
        <f>'[1]10'!E26</f>
        <v>0</v>
      </c>
      <c r="F24" s="15">
        <f t="shared" si="6"/>
        <v>320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270</v>
      </c>
      <c r="C25" s="16">
        <f>'[1]10'!C27</f>
        <v>0</v>
      </c>
      <c r="D25" s="16">
        <f>'[1]10'!D27</f>
        <v>50</v>
      </c>
      <c r="E25" s="16">
        <f>'[1]10'!E27</f>
        <v>0</v>
      </c>
      <c r="F25" s="15">
        <f t="shared" si="6"/>
        <v>320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270</v>
      </c>
      <c r="C26" s="16">
        <f>'[1]10'!C28</f>
        <v>0</v>
      </c>
      <c r="D26" s="16">
        <f>'[1]10'!D28</f>
        <v>50</v>
      </c>
      <c r="E26" s="16">
        <f>'[1]10'!E28</f>
        <v>0</v>
      </c>
      <c r="F26" s="15">
        <f t="shared" si="6"/>
        <v>320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270</v>
      </c>
      <c r="C27" s="16">
        <f>'[1]10'!C29</f>
        <v>0</v>
      </c>
      <c r="D27" s="16">
        <f>'[1]10'!D29</f>
        <v>50</v>
      </c>
      <c r="E27" s="16">
        <f>'[1]10'!E29</f>
        <v>0</v>
      </c>
      <c r="F27" s="15">
        <f t="shared" si="6"/>
        <v>320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270</v>
      </c>
      <c r="C28" s="16">
        <f>'[1]10'!C30</f>
        <v>0</v>
      </c>
      <c r="D28" s="16">
        <f>'[1]10'!D30</f>
        <v>50</v>
      </c>
      <c r="E28" s="16">
        <f>'[1]10'!E30</f>
        <v>0</v>
      </c>
      <c r="F28" s="15">
        <f t="shared" si="6"/>
        <v>320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270</v>
      </c>
      <c r="C29" s="16">
        <f>'[1]10'!C31</f>
        <v>0</v>
      </c>
      <c r="D29" s="16">
        <f>'[1]10'!D31</f>
        <v>50</v>
      </c>
      <c r="E29" s="16">
        <f>'[1]10'!E31</f>
        <v>0</v>
      </c>
      <c r="F29" s="15">
        <f t="shared" si="6"/>
        <v>320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270</v>
      </c>
      <c r="C30" s="16">
        <f>'[1]10'!C32</f>
        <v>0</v>
      </c>
      <c r="D30" s="16">
        <f>'[1]10'!D32</f>
        <v>50</v>
      </c>
      <c r="E30" s="16">
        <f>'[1]10'!E32</f>
        <v>0</v>
      </c>
      <c r="F30" s="15">
        <f t="shared" si="6"/>
        <v>320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270</v>
      </c>
      <c r="C31" s="16">
        <f>'[1]10'!C33</f>
        <v>0</v>
      </c>
      <c r="D31" s="16">
        <f>'[1]10'!D33</f>
        <v>50</v>
      </c>
      <c r="E31" s="16">
        <f>'[1]10'!E33</f>
        <v>0</v>
      </c>
      <c r="F31" s="15">
        <f t="shared" si="6"/>
        <v>320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270</v>
      </c>
      <c r="C32" s="16">
        <f>'[1]10'!C34</f>
        <v>0</v>
      </c>
      <c r="D32" s="16">
        <f>'[1]10'!D34</f>
        <v>50</v>
      </c>
      <c r="E32" s="16">
        <f>'[1]10'!E34</f>
        <v>0</v>
      </c>
      <c r="F32" s="15">
        <f t="shared" si="6"/>
        <v>320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270</v>
      </c>
      <c r="C33" s="16">
        <f>'[1]10'!C35</f>
        <v>0</v>
      </c>
      <c r="D33" s="16">
        <f>'[1]10'!D35</f>
        <v>50</v>
      </c>
      <c r="E33" s="16">
        <f>'[1]10'!E35</f>
        <v>0</v>
      </c>
      <c r="F33" s="15">
        <f t="shared" si="6"/>
        <v>320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270</v>
      </c>
      <c r="C34" s="16">
        <f>'[1]10'!C36</f>
        <v>0</v>
      </c>
      <c r="D34" s="16">
        <f>'[1]10'!D36</f>
        <v>50</v>
      </c>
      <c r="E34" s="16">
        <f>'[1]10'!E36</f>
        <v>0</v>
      </c>
      <c r="F34" s="15">
        <f t="shared" si="6"/>
        <v>320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270</v>
      </c>
      <c r="C35" s="16">
        <f>'[1]10'!C37</f>
        <v>0</v>
      </c>
      <c r="D35" s="16">
        <f>'[1]10'!D37</f>
        <v>50</v>
      </c>
      <c r="E35" s="16">
        <f>'[1]10'!E37</f>
        <v>0</v>
      </c>
      <c r="F35" s="15">
        <f t="shared" si="6"/>
        <v>320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270</v>
      </c>
      <c r="C36" s="16">
        <f>'[1]10'!C38</f>
        <v>0</v>
      </c>
      <c r="D36" s="16">
        <f>'[1]10'!D38</f>
        <v>50</v>
      </c>
      <c r="E36" s="16">
        <f>'[1]10'!E38</f>
        <v>0</v>
      </c>
      <c r="F36" s="15">
        <f t="shared" si="6"/>
        <v>320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270</v>
      </c>
      <c r="C37" s="16">
        <f>'[1]10'!C39</f>
        <v>0</v>
      </c>
      <c r="D37" s="16">
        <f>'[1]10'!D39</f>
        <v>50</v>
      </c>
      <c r="E37" s="16">
        <f>'[1]10'!E39</f>
        <v>0</v>
      </c>
      <c r="F37" s="15">
        <f t="shared" si="6"/>
        <v>320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270</v>
      </c>
      <c r="C38" s="16">
        <f>'[1]10'!C40</f>
        <v>0</v>
      </c>
      <c r="D38" s="16">
        <f>'[1]10'!D40</f>
        <v>50</v>
      </c>
      <c r="E38" s="16">
        <f>'[1]10'!E40</f>
        <v>0</v>
      </c>
      <c r="F38" s="15">
        <f t="shared" si="6"/>
        <v>320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270</v>
      </c>
      <c r="C39" s="16">
        <f>'[1]10'!C41</f>
        <v>0</v>
      </c>
      <c r="D39" s="16">
        <f>'[1]10'!D41</f>
        <v>50</v>
      </c>
      <c r="E39" s="16">
        <f>'[1]10'!E41</f>
        <v>0</v>
      </c>
      <c r="F39" s="15">
        <f t="shared" si="6"/>
        <v>320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270</v>
      </c>
      <c r="C40" s="16">
        <f>'[1]10'!C42</f>
        <v>0</v>
      </c>
      <c r="D40" s="16">
        <f>'[1]10'!D42</f>
        <v>50</v>
      </c>
      <c r="E40" s="16">
        <f>'[1]10'!E42</f>
        <v>0</v>
      </c>
      <c r="F40" s="15">
        <f t="shared" si="6"/>
        <v>320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270</v>
      </c>
      <c r="C41" s="16">
        <f>'[1]10'!C43</f>
        <v>0</v>
      </c>
      <c r="D41" s="16">
        <f>'[1]10'!D43</f>
        <v>50</v>
      </c>
      <c r="E41" s="16">
        <f>'[1]10'!E43</f>
        <v>0</v>
      </c>
      <c r="F41" s="15">
        <f t="shared" si="6"/>
        <v>320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270</v>
      </c>
      <c r="C42" s="16">
        <f>'[1]10'!C44</f>
        <v>0</v>
      </c>
      <c r="D42" s="16">
        <f>'[1]10'!D44</f>
        <v>50</v>
      </c>
      <c r="E42" s="16">
        <f>'[1]10'!E44</f>
        <v>0</v>
      </c>
      <c r="F42" s="15">
        <f t="shared" si="6"/>
        <v>320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270</v>
      </c>
      <c r="C43" s="16">
        <f>'[1]10'!C45</f>
        <v>0</v>
      </c>
      <c r="D43" s="16">
        <f>'[1]10'!D45</f>
        <v>50</v>
      </c>
      <c r="E43" s="16">
        <f>'[1]10'!E45</f>
        <v>0</v>
      </c>
      <c r="F43" s="15">
        <f t="shared" si="6"/>
        <v>320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270</v>
      </c>
      <c r="C44" s="16">
        <f>'[1]10'!C46</f>
        <v>0</v>
      </c>
      <c r="D44" s="16">
        <f>'[1]10'!D46</f>
        <v>50</v>
      </c>
      <c r="E44" s="16">
        <f>'[1]10'!E46</f>
        <v>0</v>
      </c>
      <c r="F44" s="15">
        <f t="shared" si="6"/>
        <v>320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270</v>
      </c>
      <c r="C45" s="16">
        <f>'[1]10'!C47</f>
        <v>0</v>
      </c>
      <c r="D45" s="16">
        <f>'[1]10'!D47</f>
        <v>50</v>
      </c>
      <c r="E45" s="16">
        <f>'[1]10'!E47</f>
        <v>0</v>
      </c>
      <c r="F45" s="15">
        <f t="shared" si="6"/>
        <v>320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270</v>
      </c>
      <c r="C46" s="16">
        <f>'[1]10'!C48</f>
        <v>0</v>
      </c>
      <c r="D46" s="16">
        <f>'[1]10'!D48</f>
        <v>50</v>
      </c>
      <c r="E46" s="16">
        <f>'[1]10'!E48</f>
        <v>0</v>
      </c>
      <c r="F46" s="15">
        <f t="shared" si="6"/>
        <v>320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270</v>
      </c>
      <c r="C47" s="16">
        <f>'[1]10'!C49</f>
        <v>0</v>
      </c>
      <c r="D47" s="16">
        <f>'[1]10'!D49</f>
        <v>50</v>
      </c>
      <c r="E47" s="16">
        <f>'[1]10'!E49</f>
        <v>0</v>
      </c>
      <c r="F47" s="15">
        <f t="shared" si="6"/>
        <v>320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270</v>
      </c>
      <c r="C48" s="16">
        <f>'[1]10'!C50</f>
        <v>0</v>
      </c>
      <c r="D48" s="16">
        <f>'[1]10'!D50</f>
        <v>50</v>
      </c>
      <c r="E48" s="16">
        <f>'[1]10'!E50</f>
        <v>0</v>
      </c>
      <c r="F48" s="15">
        <f t="shared" si="6"/>
        <v>320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270</v>
      </c>
      <c r="C49" s="16">
        <f>'[1]10'!C51</f>
        <v>0</v>
      </c>
      <c r="D49" s="16">
        <f>'[1]10'!D51</f>
        <v>50</v>
      </c>
      <c r="E49" s="16">
        <f>'[1]10'!E51</f>
        <v>0</v>
      </c>
      <c r="F49" s="15">
        <f t="shared" si="6"/>
        <v>320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270</v>
      </c>
      <c r="C50" s="16">
        <f>'[1]10'!C52</f>
        <v>0</v>
      </c>
      <c r="D50" s="16">
        <f>'[1]10'!D52</f>
        <v>50</v>
      </c>
      <c r="E50" s="16">
        <f>'[1]10'!E52</f>
        <v>0</v>
      </c>
      <c r="F50" s="15">
        <f t="shared" si="6"/>
        <v>320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270</v>
      </c>
      <c r="C51" s="16">
        <f>'[1]10'!C53</f>
        <v>0</v>
      </c>
      <c r="D51" s="16">
        <f>'[1]10'!D53</f>
        <v>50</v>
      </c>
      <c r="E51" s="16">
        <f>'[1]10'!E53</f>
        <v>0</v>
      </c>
      <c r="F51" s="15">
        <f t="shared" si="6"/>
        <v>320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270</v>
      </c>
      <c r="C52" s="16">
        <f>'[1]10'!C54</f>
        <v>0</v>
      </c>
      <c r="D52" s="16">
        <f>'[1]10'!D54</f>
        <v>50</v>
      </c>
      <c r="E52" s="16">
        <f>'[1]10'!E54</f>
        <v>0</v>
      </c>
      <c r="F52" s="15">
        <f t="shared" si="6"/>
        <v>320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270</v>
      </c>
      <c r="C53" s="16">
        <f>'[1]10'!C55</f>
        <v>0</v>
      </c>
      <c r="D53" s="16">
        <f>'[1]10'!D55</f>
        <v>50</v>
      </c>
      <c r="E53" s="16">
        <f>'[1]10'!E55</f>
        <v>0</v>
      </c>
      <c r="F53" s="15">
        <f t="shared" si="6"/>
        <v>320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270</v>
      </c>
      <c r="C54" s="16">
        <f>'[1]10'!C56</f>
        <v>0</v>
      </c>
      <c r="D54" s="16">
        <f>'[1]10'!D56</f>
        <v>50</v>
      </c>
      <c r="E54" s="16">
        <f>'[1]10'!E56</f>
        <v>0</v>
      </c>
      <c r="F54" s="15">
        <f t="shared" si="6"/>
        <v>320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270</v>
      </c>
      <c r="C55" s="16">
        <f>'[1]10'!C57</f>
        <v>0</v>
      </c>
      <c r="D55" s="16">
        <f>'[1]10'!D57</f>
        <v>50</v>
      </c>
      <c r="E55" s="16">
        <f>'[1]10'!E57</f>
        <v>0</v>
      </c>
      <c r="F55" s="15">
        <f t="shared" si="6"/>
        <v>320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270</v>
      </c>
      <c r="C56" s="16">
        <f>'[1]10'!C58</f>
        <v>0</v>
      </c>
      <c r="D56" s="16">
        <f>'[1]10'!D58</f>
        <v>50</v>
      </c>
      <c r="E56" s="16">
        <f>'[1]10'!E58</f>
        <v>0</v>
      </c>
      <c r="F56" s="15">
        <f t="shared" si="6"/>
        <v>320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270</v>
      </c>
      <c r="C57" s="16">
        <f>'[1]10'!C59</f>
        <v>0</v>
      </c>
      <c r="D57" s="16">
        <f>'[1]10'!D59</f>
        <v>50</v>
      </c>
      <c r="E57" s="16">
        <f>'[1]10'!E59</f>
        <v>0</v>
      </c>
      <c r="F57" s="15">
        <f t="shared" si="6"/>
        <v>320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270</v>
      </c>
      <c r="C58" s="16">
        <f>'[1]10'!C60</f>
        <v>0</v>
      </c>
      <c r="D58" s="16">
        <f>'[1]10'!D60</f>
        <v>50</v>
      </c>
      <c r="E58" s="16">
        <f>'[1]10'!E60</f>
        <v>0</v>
      </c>
      <c r="F58" s="15">
        <f t="shared" si="6"/>
        <v>320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270</v>
      </c>
      <c r="C59" s="16">
        <f>'[1]10'!C61</f>
        <v>0</v>
      </c>
      <c r="D59" s="16">
        <f>'[1]10'!D61</f>
        <v>50</v>
      </c>
      <c r="E59" s="16">
        <f>'[1]10'!E61</f>
        <v>0</v>
      </c>
      <c r="F59" s="15">
        <f t="shared" si="6"/>
        <v>320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270</v>
      </c>
      <c r="C60" s="16">
        <f>'[1]10'!C62</f>
        <v>0</v>
      </c>
      <c r="D60" s="16">
        <f>'[1]10'!D62</f>
        <v>50</v>
      </c>
      <c r="E60" s="16">
        <f>'[1]10'!E62</f>
        <v>0</v>
      </c>
      <c r="F60" s="15">
        <f t="shared" si="6"/>
        <v>320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270</v>
      </c>
      <c r="C61" s="16">
        <f>'[1]10'!C63</f>
        <v>0</v>
      </c>
      <c r="D61" s="16">
        <f>'[1]10'!D63</f>
        <v>50</v>
      </c>
      <c r="E61" s="16">
        <f>'[1]10'!E63</f>
        <v>0</v>
      </c>
      <c r="F61" s="15">
        <f t="shared" si="6"/>
        <v>320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270</v>
      </c>
      <c r="C62" s="16">
        <f>'[1]10'!C64</f>
        <v>0</v>
      </c>
      <c r="D62" s="16">
        <f>'[1]10'!D64</f>
        <v>50</v>
      </c>
      <c r="E62" s="16">
        <f>'[1]10'!E64</f>
        <v>0</v>
      </c>
      <c r="F62" s="15">
        <f t="shared" si="6"/>
        <v>320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270</v>
      </c>
      <c r="C63" s="16">
        <f>'[1]10'!C65</f>
        <v>0</v>
      </c>
      <c r="D63" s="16">
        <f>'[1]10'!D65</f>
        <v>50</v>
      </c>
      <c r="E63" s="16">
        <f>'[1]10'!E65</f>
        <v>0</v>
      </c>
      <c r="F63" s="15">
        <f t="shared" si="6"/>
        <v>320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270</v>
      </c>
      <c r="C64" s="16">
        <f>'[1]10'!C66</f>
        <v>0</v>
      </c>
      <c r="D64" s="16">
        <f>'[1]10'!D66</f>
        <v>50</v>
      </c>
      <c r="E64" s="16">
        <f>'[1]10'!E66</f>
        <v>0</v>
      </c>
      <c r="F64" s="15">
        <f t="shared" si="6"/>
        <v>320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270</v>
      </c>
      <c r="C65" s="16">
        <f>'[1]10'!C67</f>
        <v>0</v>
      </c>
      <c r="D65" s="16">
        <f>'[1]10'!D67</f>
        <v>50</v>
      </c>
      <c r="E65" s="16">
        <f>'[1]10'!E67</f>
        <v>0</v>
      </c>
      <c r="F65" s="15">
        <f t="shared" si="6"/>
        <v>320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270</v>
      </c>
      <c r="C66" s="16">
        <f>'[1]10'!C68</f>
        <v>0</v>
      </c>
      <c r="D66" s="16">
        <f>'[1]10'!D68</f>
        <v>50</v>
      </c>
      <c r="E66" s="16">
        <f>'[1]10'!E68</f>
        <v>0</v>
      </c>
      <c r="F66" s="15">
        <f t="shared" si="6"/>
        <v>320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270</v>
      </c>
      <c r="C67" s="16">
        <f>'[1]10'!C69</f>
        <v>0</v>
      </c>
      <c r="D67" s="16">
        <f>'[1]10'!D69</f>
        <v>50</v>
      </c>
      <c r="E67" s="16">
        <f>'[1]10'!E69</f>
        <v>0</v>
      </c>
      <c r="F67" s="15">
        <f t="shared" si="6"/>
        <v>320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270</v>
      </c>
      <c r="C68" s="16">
        <f>'[1]10'!C70</f>
        <v>0</v>
      </c>
      <c r="D68" s="16">
        <f>'[1]10'!D70</f>
        <v>50</v>
      </c>
      <c r="E68" s="16">
        <f>'[1]10'!E70</f>
        <v>0</v>
      </c>
      <c r="F68" s="15">
        <f t="shared" si="6"/>
        <v>320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270</v>
      </c>
      <c r="C69" s="16">
        <f>'[1]10'!C71</f>
        <v>0</v>
      </c>
      <c r="D69" s="16">
        <f>'[1]10'!D71</f>
        <v>50</v>
      </c>
      <c r="E69" s="16">
        <f>'[1]10'!E71</f>
        <v>0</v>
      </c>
      <c r="F69" s="15">
        <f t="shared" ref="F69:F98" si="17">SUM(B69:E69)</f>
        <v>320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270</v>
      </c>
      <c r="C70" s="16">
        <f>'[1]10'!C72</f>
        <v>0</v>
      </c>
      <c r="D70" s="16">
        <f>'[1]10'!D72</f>
        <v>50</v>
      </c>
      <c r="E70" s="16">
        <f>'[1]10'!E72</f>
        <v>0</v>
      </c>
      <c r="F70" s="15">
        <f t="shared" si="17"/>
        <v>320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270</v>
      </c>
      <c r="C71" s="16">
        <f>'[1]10'!C73</f>
        <v>0</v>
      </c>
      <c r="D71" s="16">
        <f>'[1]10'!D73</f>
        <v>50</v>
      </c>
      <c r="E71" s="16">
        <f>'[1]10'!E73</f>
        <v>0</v>
      </c>
      <c r="F71" s="15">
        <f t="shared" si="17"/>
        <v>320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270</v>
      </c>
      <c r="C72" s="16">
        <f>'[1]10'!C74</f>
        <v>0</v>
      </c>
      <c r="D72" s="16">
        <f>'[1]10'!D74</f>
        <v>50</v>
      </c>
      <c r="E72" s="16">
        <f>'[1]10'!E74</f>
        <v>0</v>
      </c>
      <c r="F72" s="15">
        <f t="shared" si="17"/>
        <v>320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270</v>
      </c>
      <c r="C73" s="16">
        <f>'[1]10'!C75</f>
        <v>0</v>
      </c>
      <c r="D73" s="16">
        <f>'[1]10'!D75</f>
        <v>50</v>
      </c>
      <c r="E73" s="16">
        <f>'[1]10'!E75</f>
        <v>0</v>
      </c>
      <c r="F73" s="15">
        <f t="shared" si="17"/>
        <v>320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270</v>
      </c>
      <c r="C74" s="16">
        <f>'[1]10'!C76</f>
        <v>0</v>
      </c>
      <c r="D74" s="16">
        <f>'[1]10'!D76</f>
        <v>50</v>
      </c>
      <c r="E74" s="16">
        <f>'[1]10'!E76</f>
        <v>0</v>
      </c>
      <c r="F74" s="15">
        <f t="shared" si="17"/>
        <v>320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270</v>
      </c>
      <c r="C75" s="16">
        <f>'[1]10'!C77</f>
        <v>0</v>
      </c>
      <c r="D75" s="16">
        <f>'[1]10'!D77</f>
        <v>50</v>
      </c>
      <c r="E75" s="16">
        <f>'[1]10'!E77</f>
        <v>0</v>
      </c>
      <c r="F75" s="15">
        <f t="shared" si="17"/>
        <v>320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270</v>
      </c>
      <c r="C76" s="16">
        <f>'[1]10'!C78</f>
        <v>0</v>
      </c>
      <c r="D76" s="16">
        <f>'[1]10'!D78</f>
        <v>50</v>
      </c>
      <c r="E76" s="16">
        <f>'[1]10'!E78</f>
        <v>0</v>
      </c>
      <c r="F76" s="15">
        <f t="shared" si="17"/>
        <v>320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270</v>
      </c>
      <c r="C77" s="16">
        <f>'[1]10'!C79</f>
        <v>0</v>
      </c>
      <c r="D77" s="16">
        <f>'[1]10'!D79</f>
        <v>50</v>
      </c>
      <c r="E77" s="16">
        <f>'[1]10'!E79</f>
        <v>0</v>
      </c>
      <c r="F77" s="15">
        <f t="shared" si="17"/>
        <v>320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270</v>
      </c>
      <c r="C78" s="16">
        <f>'[1]10'!C80</f>
        <v>0</v>
      </c>
      <c r="D78" s="16">
        <f>'[1]10'!D80</f>
        <v>50</v>
      </c>
      <c r="E78" s="16">
        <f>'[1]10'!E80</f>
        <v>0</v>
      </c>
      <c r="F78" s="15">
        <f t="shared" si="17"/>
        <v>320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270</v>
      </c>
      <c r="C79" s="16">
        <f>'[1]10'!C81</f>
        <v>0</v>
      </c>
      <c r="D79" s="16">
        <f>'[1]10'!D81</f>
        <v>50</v>
      </c>
      <c r="E79" s="16">
        <f>'[1]10'!E81</f>
        <v>0</v>
      </c>
      <c r="F79" s="15">
        <f t="shared" si="17"/>
        <v>320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270</v>
      </c>
      <c r="C80" s="16">
        <f>'[1]10'!C82</f>
        <v>0</v>
      </c>
      <c r="D80" s="16">
        <f>'[1]10'!D82</f>
        <v>50</v>
      </c>
      <c r="E80" s="16">
        <f>'[1]10'!E82</f>
        <v>0</v>
      </c>
      <c r="F80" s="15">
        <f t="shared" si="17"/>
        <v>320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270</v>
      </c>
      <c r="C81" s="16">
        <f>'[1]10'!C83</f>
        <v>0</v>
      </c>
      <c r="D81" s="16">
        <f>'[1]10'!D83</f>
        <v>50</v>
      </c>
      <c r="E81" s="16">
        <f>'[1]10'!E83</f>
        <v>0</v>
      </c>
      <c r="F81" s="15">
        <f t="shared" si="17"/>
        <v>320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270</v>
      </c>
      <c r="C82" s="16">
        <f>'[1]10'!C84</f>
        <v>0</v>
      </c>
      <c r="D82" s="16">
        <f>'[1]10'!D84</f>
        <v>50</v>
      </c>
      <c r="E82" s="16">
        <f>'[1]10'!E84</f>
        <v>0</v>
      </c>
      <c r="F82" s="15">
        <f t="shared" si="17"/>
        <v>320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270</v>
      </c>
      <c r="C83" s="16">
        <f>'[1]10'!C85</f>
        <v>0</v>
      </c>
      <c r="D83" s="16">
        <f>'[1]10'!D85</f>
        <v>50</v>
      </c>
      <c r="E83" s="16">
        <f>'[1]10'!E85</f>
        <v>0</v>
      </c>
      <c r="F83" s="15">
        <f t="shared" si="17"/>
        <v>320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270</v>
      </c>
      <c r="C84" s="16">
        <f>'[1]10'!C86</f>
        <v>0</v>
      </c>
      <c r="D84" s="16">
        <f>'[1]10'!D86</f>
        <v>50</v>
      </c>
      <c r="E84" s="16">
        <f>'[1]10'!E86</f>
        <v>0</v>
      </c>
      <c r="F84" s="15">
        <f t="shared" si="17"/>
        <v>320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270</v>
      </c>
      <c r="C85" s="16">
        <f>'[1]10'!C87</f>
        <v>0</v>
      </c>
      <c r="D85" s="16">
        <f>'[1]10'!D87</f>
        <v>50</v>
      </c>
      <c r="E85" s="16">
        <f>'[1]10'!E87</f>
        <v>0</v>
      </c>
      <c r="F85" s="15">
        <f t="shared" si="17"/>
        <v>320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270</v>
      </c>
      <c r="C86" s="16">
        <f>'[1]10'!C88</f>
        <v>0</v>
      </c>
      <c r="D86" s="16">
        <f>'[1]10'!D88</f>
        <v>50</v>
      </c>
      <c r="E86" s="16">
        <f>'[1]10'!E88</f>
        <v>0</v>
      </c>
      <c r="F86" s="15">
        <f t="shared" si="17"/>
        <v>320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270</v>
      </c>
      <c r="C87" s="16">
        <f>'[1]10'!C89</f>
        <v>0</v>
      </c>
      <c r="D87" s="16">
        <f>'[1]10'!D89</f>
        <v>50</v>
      </c>
      <c r="E87" s="16">
        <f>'[1]10'!E89</f>
        <v>0</v>
      </c>
      <c r="F87" s="15">
        <f t="shared" si="17"/>
        <v>320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270</v>
      </c>
      <c r="C88" s="16">
        <f>'[1]10'!C90</f>
        <v>0</v>
      </c>
      <c r="D88" s="16">
        <f>'[1]10'!D90</f>
        <v>50</v>
      </c>
      <c r="E88" s="16">
        <f>'[1]10'!E90</f>
        <v>0</v>
      </c>
      <c r="F88" s="15">
        <f t="shared" si="17"/>
        <v>320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270</v>
      </c>
      <c r="C89" s="16">
        <f>'[1]10'!C91</f>
        <v>0</v>
      </c>
      <c r="D89" s="16">
        <f>'[1]10'!D91</f>
        <v>50</v>
      </c>
      <c r="E89" s="16">
        <f>'[1]10'!E91</f>
        <v>0</v>
      </c>
      <c r="F89" s="15">
        <f t="shared" si="17"/>
        <v>320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270</v>
      </c>
      <c r="C90" s="16">
        <f>'[1]10'!C92</f>
        <v>0</v>
      </c>
      <c r="D90" s="16">
        <f>'[1]10'!D92</f>
        <v>50</v>
      </c>
      <c r="E90" s="16">
        <f>'[1]10'!E92</f>
        <v>0</v>
      </c>
      <c r="F90" s="15">
        <f t="shared" si="17"/>
        <v>320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270</v>
      </c>
      <c r="C91" s="16">
        <f>'[1]10'!C93</f>
        <v>0</v>
      </c>
      <c r="D91" s="16">
        <f>'[1]10'!D93</f>
        <v>50</v>
      </c>
      <c r="E91" s="16">
        <f>'[1]10'!E93</f>
        <v>0</v>
      </c>
      <c r="F91" s="15">
        <f t="shared" si="17"/>
        <v>320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270</v>
      </c>
      <c r="C92" s="16">
        <f>'[1]10'!C94</f>
        <v>0</v>
      </c>
      <c r="D92" s="16">
        <f>'[1]10'!D94</f>
        <v>50</v>
      </c>
      <c r="E92" s="16">
        <f>'[1]10'!E94</f>
        <v>0</v>
      </c>
      <c r="F92" s="15">
        <f t="shared" si="17"/>
        <v>320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270</v>
      </c>
      <c r="C93" s="16">
        <f>'[1]10'!C95</f>
        <v>0</v>
      </c>
      <c r="D93" s="16">
        <f>'[1]10'!D95</f>
        <v>50</v>
      </c>
      <c r="E93" s="16">
        <f>'[1]10'!E95</f>
        <v>0</v>
      </c>
      <c r="F93" s="15">
        <f t="shared" si="17"/>
        <v>320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270</v>
      </c>
      <c r="C94" s="16">
        <f>'[1]10'!C96</f>
        <v>0</v>
      </c>
      <c r="D94" s="16">
        <f>'[1]10'!D96</f>
        <v>50</v>
      </c>
      <c r="E94" s="16">
        <f>'[1]10'!E96</f>
        <v>0</v>
      </c>
      <c r="F94" s="15">
        <f t="shared" si="17"/>
        <v>320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270</v>
      </c>
      <c r="C95" s="16">
        <f>'[1]10'!C97</f>
        <v>0</v>
      </c>
      <c r="D95" s="16">
        <f>'[1]10'!D97</f>
        <v>50</v>
      </c>
      <c r="E95" s="16">
        <f>'[1]10'!E97</f>
        <v>0</v>
      </c>
      <c r="F95" s="15">
        <f t="shared" si="17"/>
        <v>320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270</v>
      </c>
      <c r="C96" s="16">
        <f>'[1]10'!C98</f>
        <v>0</v>
      </c>
      <c r="D96" s="16">
        <f>'[1]10'!D98</f>
        <v>50</v>
      </c>
      <c r="E96" s="16">
        <f>'[1]10'!E98</f>
        <v>0</v>
      </c>
      <c r="F96" s="15">
        <f t="shared" si="17"/>
        <v>320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270</v>
      </c>
      <c r="C97" s="16">
        <f>'[1]10'!C99</f>
        <v>0</v>
      </c>
      <c r="D97" s="16">
        <f>'[1]10'!D99</f>
        <v>50</v>
      </c>
      <c r="E97" s="16">
        <f>'[1]10'!E99</f>
        <v>0</v>
      </c>
      <c r="F97" s="15">
        <f t="shared" si="17"/>
        <v>320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270</v>
      </c>
      <c r="C98" s="16">
        <f>'[1]10'!C100</f>
        <v>0</v>
      </c>
      <c r="D98" s="16">
        <f>'[1]10'!D100</f>
        <v>50</v>
      </c>
      <c r="E98" s="16">
        <f>'[1]10'!E100</f>
        <v>0</v>
      </c>
      <c r="F98" s="15">
        <f t="shared" si="17"/>
        <v>320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'[2]10'!B5</f>
        <v>0</v>
      </c>
      <c r="C3" s="200">
        <f>'[2]10'!C5</f>
        <v>60</v>
      </c>
      <c r="D3" s="200">
        <f>'[2]10'!D5</f>
        <v>0</v>
      </c>
      <c r="E3" s="200">
        <f>'[2]10'!E5</f>
        <v>0</v>
      </c>
      <c r="F3" s="15">
        <f>SUM(B3:E3)</f>
        <v>60</v>
      </c>
      <c r="G3" s="199">
        <f>'[2]10'!H5</f>
        <v>0</v>
      </c>
      <c r="H3" s="200">
        <f>'[2]10'!I5</f>
        <v>0</v>
      </c>
      <c r="I3" s="200">
        <f>'[2]10'!J5</f>
        <v>0</v>
      </c>
      <c r="J3" s="200">
        <f>'[2]10'!K5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'[2]10'!B6</f>
        <v>0</v>
      </c>
      <c r="C4" s="200">
        <f>'[2]10'!C6</f>
        <v>60</v>
      </c>
      <c r="D4" s="200">
        <f>'[2]10'!D6</f>
        <v>0</v>
      </c>
      <c r="E4" s="200">
        <f>'[2]10'!E6</f>
        <v>0</v>
      </c>
      <c r="F4" s="15">
        <f>SUM(B4:E4)</f>
        <v>60</v>
      </c>
      <c r="G4" s="199">
        <f>'[2]10'!H6</f>
        <v>0</v>
      </c>
      <c r="H4" s="200">
        <f>'[2]10'!I6</f>
        <v>0</v>
      </c>
      <c r="I4" s="200">
        <f>'[2]10'!J6</f>
        <v>0</v>
      </c>
      <c r="J4" s="200">
        <f>'[2]10'!K6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'[2]10'!B7</f>
        <v>0</v>
      </c>
      <c r="C5" s="200">
        <f>'[2]10'!C7</f>
        <v>60</v>
      </c>
      <c r="D5" s="200">
        <f>'[2]10'!D7</f>
        <v>0</v>
      </c>
      <c r="E5" s="200">
        <f>'[2]10'!E7</f>
        <v>0</v>
      </c>
      <c r="F5" s="15">
        <f t="shared" ref="F5:F68" si="6">SUM(B5:E5)</f>
        <v>60</v>
      </c>
      <c r="G5" s="199">
        <f>'[2]10'!H7</f>
        <v>0</v>
      </c>
      <c r="H5" s="200">
        <f>'[2]10'!I7</f>
        <v>0</v>
      </c>
      <c r="I5" s="200">
        <f>'[2]10'!J7</f>
        <v>0</v>
      </c>
      <c r="J5" s="200">
        <f>'[2]10'!K7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'[2]10'!B8</f>
        <v>0</v>
      </c>
      <c r="C6" s="200">
        <f>'[2]10'!C8</f>
        <v>60</v>
      </c>
      <c r="D6" s="200">
        <f>'[2]10'!D8</f>
        <v>0</v>
      </c>
      <c r="E6" s="200">
        <f>'[2]10'!E8</f>
        <v>0</v>
      </c>
      <c r="F6" s="15">
        <f t="shared" si="6"/>
        <v>60</v>
      </c>
      <c r="G6" s="199">
        <f>'[2]10'!H8</f>
        <v>0</v>
      </c>
      <c r="H6" s="200">
        <f>'[2]10'!I8</f>
        <v>0</v>
      </c>
      <c r="I6" s="200">
        <f>'[2]10'!J8</f>
        <v>0</v>
      </c>
      <c r="J6" s="200">
        <f>'[2]10'!K8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'[2]10'!B9</f>
        <v>0</v>
      </c>
      <c r="C7" s="200">
        <f>'[2]10'!C9</f>
        <v>60</v>
      </c>
      <c r="D7" s="200">
        <f>'[2]10'!D9</f>
        <v>0</v>
      </c>
      <c r="E7" s="200">
        <f>'[2]10'!E9</f>
        <v>0</v>
      </c>
      <c r="F7" s="15">
        <f t="shared" si="6"/>
        <v>60</v>
      </c>
      <c r="G7" s="199">
        <f>'[2]10'!H9</f>
        <v>0</v>
      </c>
      <c r="H7" s="200">
        <f>'[2]10'!I9</f>
        <v>0</v>
      </c>
      <c r="I7" s="200">
        <f>'[2]10'!J9</f>
        <v>0</v>
      </c>
      <c r="J7" s="200">
        <f>'[2]10'!K9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'[2]10'!B10</f>
        <v>0</v>
      </c>
      <c r="C8" s="200">
        <f>'[2]10'!C10</f>
        <v>60</v>
      </c>
      <c r="D8" s="200">
        <f>'[2]10'!D10</f>
        <v>0</v>
      </c>
      <c r="E8" s="200">
        <f>'[2]10'!E10</f>
        <v>0</v>
      </c>
      <c r="F8" s="15">
        <f t="shared" si="6"/>
        <v>60</v>
      </c>
      <c r="G8" s="199">
        <f>'[2]10'!H10</f>
        <v>0</v>
      </c>
      <c r="H8" s="200">
        <f>'[2]10'!I10</f>
        <v>0</v>
      </c>
      <c r="I8" s="200">
        <f>'[2]10'!J10</f>
        <v>0</v>
      </c>
      <c r="J8" s="200">
        <f>'[2]10'!K10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'[2]10'!B11</f>
        <v>0</v>
      </c>
      <c r="C9" s="200">
        <f>'[2]10'!C11</f>
        <v>60</v>
      </c>
      <c r="D9" s="200">
        <f>'[2]10'!D11</f>
        <v>0</v>
      </c>
      <c r="E9" s="200">
        <f>'[2]10'!E11</f>
        <v>0</v>
      </c>
      <c r="F9" s="15">
        <f t="shared" si="6"/>
        <v>60</v>
      </c>
      <c r="G9" s="199">
        <f>'[2]10'!H11</f>
        <v>0</v>
      </c>
      <c r="H9" s="200">
        <f>'[2]10'!I11</f>
        <v>0</v>
      </c>
      <c r="I9" s="200">
        <f>'[2]10'!J11</f>
        <v>0</v>
      </c>
      <c r="J9" s="200">
        <f>'[2]10'!K11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'[2]10'!B12</f>
        <v>0</v>
      </c>
      <c r="C10" s="200">
        <f>'[2]10'!C12</f>
        <v>60</v>
      </c>
      <c r="D10" s="200">
        <f>'[2]10'!D12</f>
        <v>0</v>
      </c>
      <c r="E10" s="200">
        <f>'[2]10'!E12</f>
        <v>0</v>
      </c>
      <c r="F10" s="15">
        <f t="shared" si="6"/>
        <v>60</v>
      </c>
      <c r="G10" s="199">
        <f>'[2]10'!H12</f>
        <v>0</v>
      </c>
      <c r="H10" s="200">
        <f>'[2]10'!I12</f>
        <v>0</v>
      </c>
      <c r="I10" s="200">
        <f>'[2]10'!J12</f>
        <v>0</v>
      </c>
      <c r="J10" s="200">
        <f>'[2]10'!K12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'[2]10'!B13</f>
        <v>0</v>
      </c>
      <c r="C11" s="200">
        <f>'[2]10'!C13</f>
        <v>60</v>
      </c>
      <c r="D11" s="200">
        <f>'[2]10'!D13</f>
        <v>0</v>
      </c>
      <c r="E11" s="200">
        <f>'[2]10'!E13</f>
        <v>0</v>
      </c>
      <c r="F11" s="15">
        <f t="shared" si="6"/>
        <v>60</v>
      </c>
      <c r="G11" s="199">
        <f>'[2]10'!H13</f>
        <v>0</v>
      </c>
      <c r="H11" s="200">
        <f>'[2]10'!I13</f>
        <v>0</v>
      </c>
      <c r="I11" s="200">
        <f>'[2]10'!J13</f>
        <v>0</v>
      </c>
      <c r="J11" s="200">
        <f>'[2]10'!K13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'[2]10'!B14</f>
        <v>0</v>
      </c>
      <c r="C12" s="200">
        <f>'[2]10'!C14</f>
        <v>60</v>
      </c>
      <c r="D12" s="200">
        <f>'[2]10'!D14</f>
        <v>0</v>
      </c>
      <c r="E12" s="200">
        <f>'[2]10'!E14</f>
        <v>0</v>
      </c>
      <c r="F12" s="15">
        <f t="shared" si="6"/>
        <v>60</v>
      </c>
      <c r="G12" s="199">
        <f>'[2]10'!H14</f>
        <v>0</v>
      </c>
      <c r="H12" s="200">
        <f>'[2]10'!I14</f>
        <v>0</v>
      </c>
      <c r="I12" s="200">
        <f>'[2]10'!J14</f>
        <v>0</v>
      </c>
      <c r="J12" s="200">
        <f>'[2]10'!K14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'[2]10'!B15</f>
        <v>0</v>
      </c>
      <c r="C13" s="200">
        <f>'[2]10'!C15</f>
        <v>60</v>
      </c>
      <c r="D13" s="200">
        <f>'[2]10'!D15</f>
        <v>0</v>
      </c>
      <c r="E13" s="200">
        <f>'[2]10'!E15</f>
        <v>0</v>
      </c>
      <c r="F13" s="15">
        <f t="shared" si="6"/>
        <v>60</v>
      </c>
      <c r="G13" s="199">
        <f>'[2]10'!H15</f>
        <v>0</v>
      </c>
      <c r="H13" s="200">
        <f>'[2]10'!I15</f>
        <v>0</v>
      </c>
      <c r="I13" s="200">
        <f>'[2]10'!J15</f>
        <v>0</v>
      </c>
      <c r="J13" s="200">
        <f>'[2]10'!K15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'[2]10'!B16</f>
        <v>0</v>
      </c>
      <c r="C14" s="200">
        <f>'[2]10'!C16</f>
        <v>60</v>
      </c>
      <c r="D14" s="200">
        <f>'[2]10'!D16</f>
        <v>0</v>
      </c>
      <c r="E14" s="200">
        <f>'[2]10'!E16</f>
        <v>0</v>
      </c>
      <c r="F14" s="15">
        <f t="shared" si="6"/>
        <v>60</v>
      </c>
      <c r="G14" s="199">
        <f>'[2]10'!H16</f>
        <v>0</v>
      </c>
      <c r="H14" s="200">
        <f>'[2]10'!I16</f>
        <v>0</v>
      </c>
      <c r="I14" s="200">
        <f>'[2]10'!J16</f>
        <v>0</v>
      </c>
      <c r="J14" s="200">
        <f>'[2]10'!K16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'[2]10'!B17</f>
        <v>0</v>
      </c>
      <c r="C15" s="200">
        <f>'[2]10'!C17</f>
        <v>60</v>
      </c>
      <c r="D15" s="200">
        <f>'[2]10'!D17</f>
        <v>0</v>
      </c>
      <c r="E15" s="200">
        <f>'[2]10'!E17</f>
        <v>0</v>
      </c>
      <c r="F15" s="15">
        <f t="shared" si="6"/>
        <v>60</v>
      </c>
      <c r="G15" s="199">
        <f>'[2]10'!H17</f>
        <v>0</v>
      </c>
      <c r="H15" s="200">
        <f>'[2]10'!I17</f>
        <v>0</v>
      </c>
      <c r="I15" s="200">
        <f>'[2]10'!J17</f>
        <v>0</v>
      </c>
      <c r="J15" s="200">
        <f>'[2]10'!K17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'[2]10'!B18</f>
        <v>0</v>
      </c>
      <c r="C16" s="200">
        <f>'[2]10'!C18</f>
        <v>60</v>
      </c>
      <c r="D16" s="200">
        <f>'[2]10'!D18</f>
        <v>0</v>
      </c>
      <c r="E16" s="200">
        <f>'[2]10'!E18</f>
        <v>0</v>
      </c>
      <c r="F16" s="15">
        <f t="shared" si="6"/>
        <v>60</v>
      </c>
      <c r="G16" s="199">
        <f>'[2]10'!H18</f>
        <v>0</v>
      </c>
      <c r="H16" s="200">
        <f>'[2]10'!I18</f>
        <v>0</v>
      </c>
      <c r="I16" s="200">
        <f>'[2]10'!J18</f>
        <v>0</v>
      </c>
      <c r="J16" s="200">
        <f>'[2]10'!K18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'[2]10'!B19</f>
        <v>0</v>
      </c>
      <c r="C17" s="200">
        <f>'[2]10'!C19</f>
        <v>60</v>
      </c>
      <c r="D17" s="200">
        <f>'[2]10'!D19</f>
        <v>0</v>
      </c>
      <c r="E17" s="200">
        <f>'[2]10'!E19</f>
        <v>0</v>
      </c>
      <c r="F17" s="15">
        <f t="shared" si="6"/>
        <v>60</v>
      </c>
      <c r="G17" s="199">
        <f>'[2]10'!H19</f>
        <v>0</v>
      </c>
      <c r="H17" s="200">
        <f>'[2]10'!I19</f>
        <v>0</v>
      </c>
      <c r="I17" s="200">
        <f>'[2]10'!J19</f>
        <v>0</v>
      </c>
      <c r="J17" s="200">
        <f>'[2]10'!K19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'[2]10'!B20</f>
        <v>0</v>
      </c>
      <c r="C18" s="200">
        <f>'[2]10'!C20</f>
        <v>60</v>
      </c>
      <c r="D18" s="200">
        <f>'[2]10'!D20</f>
        <v>0</v>
      </c>
      <c r="E18" s="200">
        <f>'[2]10'!E20</f>
        <v>0</v>
      </c>
      <c r="F18" s="15">
        <f t="shared" si="6"/>
        <v>60</v>
      </c>
      <c r="G18" s="199">
        <f>'[2]10'!H20</f>
        <v>0</v>
      </c>
      <c r="H18" s="200">
        <f>'[2]10'!I20</f>
        <v>0</v>
      </c>
      <c r="I18" s="200">
        <f>'[2]10'!J20</f>
        <v>0</v>
      </c>
      <c r="J18" s="200">
        <f>'[2]10'!K20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'[2]10'!B21</f>
        <v>0</v>
      </c>
      <c r="C19" s="200">
        <f>'[2]10'!C21</f>
        <v>60</v>
      </c>
      <c r="D19" s="200">
        <f>'[2]10'!D21</f>
        <v>0</v>
      </c>
      <c r="E19" s="200">
        <f>'[2]10'!E21</f>
        <v>0</v>
      </c>
      <c r="F19" s="15">
        <f t="shared" si="6"/>
        <v>60</v>
      </c>
      <c r="G19" s="199">
        <f>'[2]10'!H21</f>
        <v>0</v>
      </c>
      <c r="H19" s="200">
        <f>'[2]10'!I21</f>
        <v>0</v>
      </c>
      <c r="I19" s="200">
        <f>'[2]10'!J21</f>
        <v>0</v>
      </c>
      <c r="J19" s="200">
        <f>'[2]10'!K21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'[2]10'!B22</f>
        <v>0</v>
      </c>
      <c r="C20" s="200">
        <f>'[2]10'!C22</f>
        <v>60</v>
      </c>
      <c r="D20" s="200">
        <f>'[2]10'!D22</f>
        <v>0</v>
      </c>
      <c r="E20" s="200">
        <f>'[2]10'!E22</f>
        <v>0</v>
      </c>
      <c r="F20" s="15">
        <f t="shared" si="6"/>
        <v>60</v>
      </c>
      <c r="G20" s="199">
        <f>'[2]10'!H22</f>
        <v>0</v>
      </c>
      <c r="H20" s="200">
        <f>'[2]10'!I22</f>
        <v>0</v>
      </c>
      <c r="I20" s="200">
        <f>'[2]10'!J22</f>
        <v>0</v>
      </c>
      <c r="J20" s="200">
        <f>'[2]10'!K22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'[2]10'!B23</f>
        <v>0</v>
      </c>
      <c r="C21" s="200">
        <f>'[2]10'!C23</f>
        <v>60</v>
      </c>
      <c r="D21" s="200">
        <f>'[2]10'!D23</f>
        <v>0</v>
      </c>
      <c r="E21" s="200">
        <f>'[2]10'!E23</f>
        <v>0</v>
      </c>
      <c r="F21" s="15">
        <f t="shared" si="6"/>
        <v>60</v>
      </c>
      <c r="G21" s="199">
        <f>'[2]10'!H23</f>
        <v>0</v>
      </c>
      <c r="H21" s="200">
        <f>'[2]10'!I23</f>
        <v>0</v>
      </c>
      <c r="I21" s="200">
        <f>'[2]10'!J23</f>
        <v>0</v>
      </c>
      <c r="J21" s="200">
        <f>'[2]10'!K23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'[2]10'!B24</f>
        <v>0</v>
      </c>
      <c r="C22" s="200">
        <f>'[2]10'!C24</f>
        <v>60</v>
      </c>
      <c r="D22" s="200">
        <f>'[2]10'!D24</f>
        <v>0</v>
      </c>
      <c r="E22" s="200">
        <f>'[2]10'!E24</f>
        <v>0</v>
      </c>
      <c r="F22" s="15">
        <f t="shared" si="6"/>
        <v>60</v>
      </c>
      <c r="G22" s="199">
        <f>'[2]10'!H24</f>
        <v>0</v>
      </c>
      <c r="H22" s="200">
        <f>'[2]10'!I24</f>
        <v>0</v>
      </c>
      <c r="I22" s="200">
        <f>'[2]10'!J24</f>
        <v>0</v>
      </c>
      <c r="J22" s="200">
        <f>'[2]10'!K24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'[2]10'!B25</f>
        <v>0</v>
      </c>
      <c r="C23" s="200">
        <f>'[2]10'!C25</f>
        <v>60</v>
      </c>
      <c r="D23" s="200">
        <f>'[2]10'!D25</f>
        <v>0</v>
      </c>
      <c r="E23" s="200">
        <f>'[2]10'!E25</f>
        <v>0</v>
      </c>
      <c r="F23" s="15">
        <f t="shared" si="6"/>
        <v>60</v>
      </c>
      <c r="G23" s="199">
        <f>'[2]10'!H25</f>
        <v>0</v>
      </c>
      <c r="H23" s="200">
        <f>'[2]10'!I25</f>
        <v>0</v>
      </c>
      <c r="I23" s="200">
        <f>'[2]10'!J25</f>
        <v>0</v>
      </c>
      <c r="J23" s="200">
        <f>'[2]10'!K25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'[2]10'!B26</f>
        <v>0</v>
      </c>
      <c r="C24" s="200">
        <f>'[2]10'!C26</f>
        <v>60</v>
      </c>
      <c r="D24" s="200">
        <f>'[2]10'!D26</f>
        <v>0</v>
      </c>
      <c r="E24" s="200">
        <f>'[2]10'!E26</f>
        <v>0</v>
      </c>
      <c r="F24" s="15">
        <f t="shared" si="6"/>
        <v>60</v>
      </c>
      <c r="G24" s="199">
        <f>'[2]10'!H26</f>
        <v>0</v>
      </c>
      <c r="H24" s="200">
        <f>'[2]10'!I26</f>
        <v>0</v>
      </c>
      <c r="I24" s="200">
        <f>'[2]10'!J26</f>
        <v>0</v>
      </c>
      <c r="J24" s="200">
        <f>'[2]10'!K26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'[2]10'!B27</f>
        <v>0</v>
      </c>
      <c r="C25" s="200">
        <f>'[2]10'!C27</f>
        <v>60</v>
      </c>
      <c r="D25" s="200">
        <f>'[2]10'!D27</f>
        <v>0</v>
      </c>
      <c r="E25" s="200">
        <f>'[2]10'!E27</f>
        <v>0</v>
      </c>
      <c r="F25" s="15">
        <f t="shared" si="6"/>
        <v>60</v>
      </c>
      <c r="G25" s="199">
        <f>'[2]10'!H27</f>
        <v>0</v>
      </c>
      <c r="H25" s="200">
        <f>'[2]10'!I27</f>
        <v>0</v>
      </c>
      <c r="I25" s="200">
        <f>'[2]10'!J27</f>
        <v>0</v>
      </c>
      <c r="J25" s="200">
        <f>'[2]10'!K27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'[2]10'!B28</f>
        <v>0</v>
      </c>
      <c r="C26" s="200">
        <f>'[2]10'!C28</f>
        <v>60</v>
      </c>
      <c r="D26" s="200">
        <f>'[2]10'!D28</f>
        <v>0</v>
      </c>
      <c r="E26" s="200">
        <f>'[2]10'!E28</f>
        <v>0</v>
      </c>
      <c r="F26" s="15">
        <f t="shared" si="6"/>
        <v>60</v>
      </c>
      <c r="G26" s="199">
        <f>'[2]10'!H28</f>
        <v>0</v>
      </c>
      <c r="H26" s="200">
        <f>'[2]10'!I28</f>
        <v>0</v>
      </c>
      <c r="I26" s="200">
        <f>'[2]10'!J28</f>
        <v>0</v>
      </c>
      <c r="J26" s="200">
        <f>'[2]10'!K28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'[2]10'!B29</f>
        <v>0</v>
      </c>
      <c r="C27" s="200">
        <f>'[2]10'!C29</f>
        <v>60</v>
      </c>
      <c r="D27" s="200">
        <f>'[2]10'!D29</f>
        <v>0</v>
      </c>
      <c r="E27" s="200">
        <f>'[2]10'!E29</f>
        <v>0</v>
      </c>
      <c r="F27" s="15">
        <f t="shared" si="6"/>
        <v>60</v>
      </c>
      <c r="G27" s="199">
        <f>'[2]10'!H29</f>
        <v>0</v>
      </c>
      <c r="H27" s="200">
        <f>'[2]10'!I29</f>
        <v>0</v>
      </c>
      <c r="I27" s="200">
        <f>'[2]10'!J29</f>
        <v>0</v>
      </c>
      <c r="J27" s="200">
        <f>'[2]10'!K29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'[2]10'!B30</f>
        <v>0</v>
      </c>
      <c r="C28" s="200">
        <f>'[2]10'!C30</f>
        <v>60</v>
      </c>
      <c r="D28" s="200">
        <f>'[2]10'!D30</f>
        <v>0</v>
      </c>
      <c r="E28" s="200">
        <f>'[2]10'!E30</f>
        <v>0</v>
      </c>
      <c r="F28" s="15">
        <f t="shared" si="6"/>
        <v>60</v>
      </c>
      <c r="G28" s="199">
        <f>'[2]10'!H30</f>
        <v>0</v>
      </c>
      <c r="H28" s="200">
        <f>'[2]10'!I30</f>
        <v>0</v>
      </c>
      <c r="I28" s="200">
        <f>'[2]10'!J30</f>
        <v>0</v>
      </c>
      <c r="J28" s="200">
        <f>'[2]10'!K30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'[2]10'!B31</f>
        <v>0</v>
      </c>
      <c r="C29" s="200">
        <f>'[2]10'!C31</f>
        <v>60</v>
      </c>
      <c r="D29" s="200">
        <f>'[2]10'!D31</f>
        <v>0</v>
      </c>
      <c r="E29" s="200">
        <f>'[2]10'!E31</f>
        <v>0</v>
      </c>
      <c r="F29" s="15">
        <f t="shared" si="6"/>
        <v>60</v>
      </c>
      <c r="G29" s="199">
        <f>'[2]10'!H31</f>
        <v>0</v>
      </c>
      <c r="H29" s="200">
        <f>'[2]10'!I31</f>
        <v>0</v>
      </c>
      <c r="I29" s="200">
        <f>'[2]10'!J31</f>
        <v>0</v>
      </c>
      <c r="J29" s="200">
        <f>'[2]10'!K31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'[2]10'!B32</f>
        <v>0</v>
      </c>
      <c r="C30" s="200">
        <f>'[2]10'!C32</f>
        <v>60</v>
      </c>
      <c r="D30" s="200">
        <f>'[2]10'!D32</f>
        <v>0</v>
      </c>
      <c r="E30" s="200">
        <f>'[2]10'!E32</f>
        <v>0</v>
      </c>
      <c r="F30" s="15">
        <f t="shared" si="6"/>
        <v>60</v>
      </c>
      <c r="G30" s="199">
        <f>'[2]10'!H32</f>
        <v>0</v>
      </c>
      <c r="H30" s="200">
        <f>'[2]10'!I32</f>
        <v>0</v>
      </c>
      <c r="I30" s="200">
        <f>'[2]10'!J32</f>
        <v>0</v>
      </c>
      <c r="J30" s="200">
        <f>'[2]10'!K32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'[2]10'!B33</f>
        <v>0</v>
      </c>
      <c r="C31" s="200">
        <f>'[2]10'!C33</f>
        <v>60</v>
      </c>
      <c r="D31" s="200">
        <f>'[2]10'!D33</f>
        <v>0</v>
      </c>
      <c r="E31" s="200">
        <f>'[2]10'!E33</f>
        <v>0</v>
      </c>
      <c r="F31" s="15">
        <f t="shared" si="6"/>
        <v>60</v>
      </c>
      <c r="G31" s="199">
        <f>'[2]10'!H33</f>
        <v>0</v>
      </c>
      <c r="H31" s="200">
        <f>'[2]10'!I33</f>
        <v>0</v>
      </c>
      <c r="I31" s="200">
        <f>'[2]10'!J33</f>
        <v>0</v>
      </c>
      <c r="J31" s="200">
        <f>'[2]10'!K33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'[2]10'!B34</f>
        <v>0</v>
      </c>
      <c r="C32" s="200">
        <f>'[2]10'!C34</f>
        <v>60</v>
      </c>
      <c r="D32" s="200">
        <f>'[2]10'!D34</f>
        <v>0</v>
      </c>
      <c r="E32" s="200">
        <f>'[2]10'!E34</f>
        <v>0</v>
      </c>
      <c r="F32" s="15">
        <f t="shared" si="6"/>
        <v>60</v>
      </c>
      <c r="G32" s="199">
        <f>'[2]10'!H34</f>
        <v>0</v>
      </c>
      <c r="H32" s="200">
        <f>'[2]10'!I34</f>
        <v>0</v>
      </c>
      <c r="I32" s="200">
        <f>'[2]10'!J34</f>
        <v>0</v>
      </c>
      <c r="J32" s="200">
        <f>'[2]10'!K34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'[2]10'!B35</f>
        <v>0</v>
      </c>
      <c r="C33" s="200">
        <f>'[2]10'!C35</f>
        <v>60</v>
      </c>
      <c r="D33" s="200">
        <f>'[2]10'!D35</f>
        <v>0</v>
      </c>
      <c r="E33" s="200">
        <f>'[2]10'!E35</f>
        <v>0</v>
      </c>
      <c r="F33" s="15">
        <f t="shared" si="6"/>
        <v>60</v>
      </c>
      <c r="G33" s="199">
        <f>'[2]10'!H35</f>
        <v>0</v>
      </c>
      <c r="H33" s="200">
        <f>'[2]10'!I35</f>
        <v>0</v>
      </c>
      <c r="I33" s="200">
        <f>'[2]10'!J35</f>
        <v>0</v>
      </c>
      <c r="J33" s="200">
        <f>'[2]10'!K35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'[2]10'!B36</f>
        <v>0</v>
      </c>
      <c r="C34" s="200">
        <f>'[2]10'!C36</f>
        <v>60</v>
      </c>
      <c r="D34" s="200">
        <f>'[2]10'!D36</f>
        <v>0</v>
      </c>
      <c r="E34" s="200">
        <f>'[2]10'!E36</f>
        <v>0</v>
      </c>
      <c r="F34" s="15">
        <f t="shared" si="6"/>
        <v>60</v>
      </c>
      <c r="G34" s="199">
        <f>'[2]10'!H36</f>
        <v>0</v>
      </c>
      <c r="H34" s="200">
        <f>'[2]10'!I36</f>
        <v>0</v>
      </c>
      <c r="I34" s="200">
        <f>'[2]10'!J36</f>
        <v>0</v>
      </c>
      <c r="J34" s="200">
        <f>'[2]10'!K36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'[2]10'!B37</f>
        <v>0</v>
      </c>
      <c r="C35" s="200">
        <f>'[2]10'!C37</f>
        <v>60</v>
      </c>
      <c r="D35" s="200">
        <f>'[2]10'!D37</f>
        <v>0</v>
      </c>
      <c r="E35" s="200">
        <f>'[2]10'!E37</f>
        <v>0</v>
      </c>
      <c r="F35" s="15">
        <f t="shared" si="6"/>
        <v>60</v>
      </c>
      <c r="G35" s="199">
        <f>'[2]10'!H37</f>
        <v>0</v>
      </c>
      <c r="H35" s="200">
        <f>'[2]10'!I37</f>
        <v>0</v>
      </c>
      <c r="I35" s="200">
        <f>'[2]10'!J37</f>
        <v>0</v>
      </c>
      <c r="J35" s="200">
        <f>'[2]10'!K37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'[2]10'!B38</f>
        <v>0</v>
      </c>
      <c r="C36" s="200">
        <f>'[2]10'!C38</f>
        <v>60</v>
      </c>
      <c r="D36" s="200">
        <f>'[2]10'!D38</f>
        <v>0</v>
      </c>
      <c r="E36" s="200">
        <f>'[2]10'!E38</f>
        <v>0</v>
      </c>
      <c r="F36" s="15">
        <f t="shared" si="6"/>
        <v>60</v>
      </c>
      <c r="G36" s="199">
        <f>'[2]10'!H38</f>
        <v>0</v>
      </c>
      <c r="H36" s="200">
        <f>'[2]10'!I38</f>
        <v>0</v>
      </c>
      <c r="I36" s="200">
        <f>'[2]10'!J38</f>
        <v>0</v>
      </c>
      <c r="J36" s="200">
        <f>'[2]10'!K38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'[2]10'!B39</f>
        <v>0</v>
      </c>
      <c r="C37" s="200">
        <f>'[2]10'!C39</f>
        <v>60</v>
      </c>
      <c r="D37" s="200">
        <f>'[2]10'!D39</f>
        <v>0</v>
      </c>
      <c r="E37" s="200">
        <f>'[2]10'!E39</f>
        <v>0</v>
      </c>
      <c r="F37" s="15">
        <f t="shared" si="6"/>
        <v>60</v>
      </c>
      <c r="G37" s="199">
        <f>'[2]10'!H39</f>
        <v>0</v>
      </c>
      <c r="H37" s="200">
        <f>'[2]10'!I39</f>
        <v>0</v>
      </c>
      <c r="I37" s="200">
        <f>'[2]10'!J39</f>
        <v>0</v>
      </c>
      <c r="J37" s="200">
        <f>'[2]10'!K39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'[2]10'!B40</f>
        <v>0</v>
      </c>
      <c r="C38" s="200">
        <f>'[2]10'!C40</f>
        <v>60</v>
      </c>
      <c r="D38" s="200">
        <f>'[2]10'!D40</f>
        <v>0</v>
      </c>
      <c r="E38" s="200">
        <f>'[2]10'!E40</f>
        <v>0</v>
      </c>
      <c r="F38" s="15">
        <f t="shared" si="6"/>
        <v>60</v>
      </c>
      <c r="G38" s="199">
        <f>'[2]10'!H40</f>
        <v>0</v>
      </c>
      <c r="H38" s="200">
        <f>'[2]10'!I40</f>
        <v>0</v>
      </c>
      <c r="I38" s="200">
        <f>'[2]10'!J40</f>
        <v>0</v>
      </c>
      <c r="J38" s="200">
        <f>'[2]10'!K40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'[2]10'!B41</f>
        <v>0</v>
      </c>
      <c r="C39" s="200">
        <f>'[2]10'!C41</f>
        <v>60</v>
      </c>
      <c r="D39" s="200">
        <f>'[2]10'!D41</f>
        <v>0</v>
      </c>
      <c r="E39" s="200">
        <f>'[2]10'!E41</f>
        <v>0</v>
      </c>
      <c r="F39" s="15">
        <f t="shared" si="6"/>
        <v>60</v>
      </c>
      <c r="G39" s="199">
        <f>'[2]10'!H41</f>
        <v>0</v>
      </c>
      <c r="H39" s="200">
        <f>'[2]10'!I41</f>
        <v>0</v>
      </c>
      <c r="I39" s="200">
        <f>'[2]10'!J41</f>
        <v>0</v>
      </c>
      <c r="J39" s="200">
        <f>'[2]10'!K41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'[2]10'!B42</f>
        <v>0</v>
      </c>
      <c r="C40" s="200">
        <f>'[2]10'!C42</f>
        <v>60</v>
      </c>
      <c r="D40" s="200">
        <f>'[2]10'!D42</f>
        <v>0</v>
      </c>
      <c r="E40" s="200">
        <f>'[2]10'!E42</f>
        <v>0</v>
      </c>
      <c r="F40" s="15">
        <f t="shared" si="6"/>
        <v>60</v>
      </c>
      <c r="G40" s="199">
        <f>'[2]10'!H42</f>
        <v>0</v>
      </c>
      <c r="H40" s="200">
        <f>'[2]10'!I42</f>
        <v>0</v>
      </c>
      <c r="I40" s="200">
        <f>'[2]10'!J42</f>
        <v>0</v>
      </c>
      <c r="J40" s="200">
        <f>'[2]10'!K42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'[2]10'!B43</f>
        <v>0</v>
      </c>
      <c r="C41" s="200">
        <f>'[2]10'!C43</f>
        <v>60</v>
      </c>
      <c r="D41" s="200">
        <f>'[2]10'!D43</f>
        <v>0</v>
      </c>
      <c r="E41" s="200">
        <f>'[2]10'!E43</f>
        <v>0</v>
      </c>
      <c r="F41" s="15">
        <f t="shared" si="6"/>
        <v>60</v>
      </c>
      <c r="G41" s="199">
        <f>'[2]10'!H43</f>
        <v>0</v>
      </c>
      <c r="H41" s="200">
        <f>'[2]10'!I43</f>
        <v>0</v>
      </c>
      <c r="I41" s="200">
        <f>'[2]10'!J43</f>
        <v>0</v>
      </c>
      <c r="J41" s="200">
        <f>'[2]10'!K43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'[2]10'!B44</f>
        <v>0</v>
      </c>
      <c r="C42" s="200">
        <f>'[2]10'!C44</f>
        <v>60</v>
      </c>
      <c r="D42" s="200">
        <f>'[2]10'!D44</f>
        <v>0</v>
      </c>
      <c r="E42" s="200">
        <f>'[2]10'!E44</f>
        <v>0</v>
      </c>
      <c r="F42" s="15">
        <f t="shared" si="6"/>
        <v>60</v>
      </c>
      <c r="G42" s="199">
        <f>'[2]10'!H44</f>
        <v>0</v>
      </c>
      <c r="H42" s="200">
        <f>'[2]10'!I44</f>
        <v>0</v>
      </c>
      <c r="I42" s="200">
        <f>'[2]10'!J44</f>
        <v>0</v>
      </c>
      <c r="J42" s="200">
        <f>'[2]10'!K44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'[2]10'!B45</f>
        <v>0</v>
      </c>
      <c r="C43" s="200">
        <f>'[2]10'!C45</f>
        <v>60</v>
      </c>
      <c r="D43" s="200">
        <f>'[2]10'!D45</f>
        <v>0</v>
      </c>
      <c r="E43" s="200">
        <f>'[2]10'!E45</f>
        <v>0</v>
      </c>
      <c r="F43" s="15">
        <f t="shared" si="6"/>
        <v>60</v>
      </c>
      <c r="G43" s="199">
        <f>'[2]10'!H45</f>
        <v>0</v>
      </c>
      <c r="H43" s="200">
        <f>'[2]10'!I45</f>
        <v>0</v>
      </c>
      <c r="I43" s="200">
        <f>'[2]10'!J45</f>
        <v>0</v>
      </c>
      <c r="J43" s="200">
        <f>'[2]10'!K45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'[2]10'!B46</f>
        <v>0</v>
      </c>
      <c r="C44" s="200">
        <f>'[2]10'!C46</f>
        <v>60</v>
      </c>
      <c r="D44" s="200">
        <f>'[2]10'!D46</f>
        <v>0</v>
      </c>
      <c r="E44" s="200">
        <f>'[2]10'!E46</f>
        <v>0</v>
      </c>
      <c r="F44" s="15">
        <f t="shared" si="6"/>
        <v>60</v>
      </c>
      <c r="G44" s="199">
        <f>'[2]10'!H46</f>
        <v>0</v>
      </c>
      <c r="H44" s="200">
        <f>'[2]10'!I46</f>
        <v>0</v>
      </c>
      <c r="I44" s="200">
        <f>'[2]10'!J46</f>
        <v>0</v>
      </c>
      <c r="J44" s="200">
        <f>'[2]10'!K46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'[2]10'!B47</f>
        <v>0</v>
      </c>
      <c r="C45" s="200">
        <f>'[2]10'!C47</f>
        <v>60</v>
      </c>
      <c r="D45" s="200">
        <f>'[2]10'!D47</f>
        <v>0</v>
      </c>
      <c r="E45" s="200">
        <f>'[2]10'!E47</f>
        <v>0</v>
      </c>
      <c r="F45" s="15">
        <f t="shared" si="6"/>
        <v>60</v>
      </c>
      <c r="G45" s="199">
        <f>'[2]10'!H47</f>
        <v>0</v>
      </c>
      <c r="H45" s="200">
        <f>'[2]10'!I47</f>
        <v>0</v>
      </c>
      <c r="I45" s="200">
        <f>'[2]10'!J47</f>
        <v>0</v>
      </c>
      <c r="J45" s="200">
        <f>'[2]10'!K47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'[2]10'!B48</f>
        <v>0</v>
      </c>
      <c r="C46" s="200">
        <f>'[2]10'!C48</f>
        <v>60</v>
      </c>
      <c r="D46" s="200">
        <f>'[2]10'!D48</f>
        <v>0</v>
      </c>
      <c r="E46" s="200">
        <f>'[2]10'!E48</f>
        <v>0</v>
      </c>
      <c r="F46" s="15">
        <f t="shared" si="6"/>
        <v>60</v>
      </c>
      <c r="G46" s="199">
        <f>'[2]10'!H48</f>
        <v>0</v>
      </c>
      <c r="H46" s="200">
        <f>'[2]10'!I48</f>
        <v>0</v>
      </c>
      <c r="I46" s="200">
        <f>'[2]10'!J48</f>
        <v>0</v>
      </c>
      <c r="J46" s="200">
        <f>'[2]10'!K48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'[2]10'!B49</f>
        <v>0</v>
      </c>
      <c r="C47" s="200">
        <f>'[2]10'!C49</f>
        <v>60</v>
      </c>
      <c r="D47" s="200">
        <f>'[2]10'!D49</f>
        <v>0</v>
      </c>
      <c r="E47" s="200">
        <f>'[2]10'!E49</f>
        <v>0</v>
      </c>
      <c r="F47" s="15">
        <f t="shared" si="6"/>
        <v>60</v>
      </c>
      <c r="G47" s="199">
        <f>'[2]10'!H49</f>
        <v>0</v>
      </c>
      <c r="H47" s="200">
        <f>'[2]10'!I49</f>
        <v>0</v>
      </c>
      <c r="I47" s="200">
        <f>'[2]10'!J49</f>
        <v>0</v>
      </c>
      <c r="J47" s="200">
        <f>'[2]10'!K49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'[2]10'!B50</f>
        <v>0</v>
      </c>
      <c r="C48" s="200">
        <f>'[2]10'!C50</f>
        <v>60</v>
      </c>
      <c r="D48" s="200">
        <f>'[2]10'!D50</f>
        <v>0</v>
      </c>
      <c r="E48" s="200">
        <f>'[2]10'!E50</f>
        <v>0</v>
      </c>
      <c r="F48" s="15">
        <f t="shared" si="6"/>
        <v>60</v>
      </c>
      <c r="G48" s="199">
        <f>'[2]10'!H50</f>
        <v>0</v>
      </c>
      <c r="H48" s="200">
        <f>'[2]10'!I50</f>
        <v>0</v>
      </c>
      <c r="I48" s="200">
        <f>'[2]10'!J50</f>
        <v>0</v>
      </c>
      <c r="J48" s="200">
        <f>'[2]10'!K50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'[2]10'!B51</f>
        <v>0</v>
      </c>
      <c r="C49" s="200">
        <f>'[2]10'!C51</f>
        <v>60</v>
      </c>
      <c r="D49" s="200">
        <f>'[2]10'!D51</f>
        <v>0</v>
      </c>
      <c r="E49" s="200">
        <f>'[2]10'!E51</f>
        <v>0</v>
      </c>
      <c r="F49" s="15">
        <f t="shared" si="6"/>
        <v>60</v>
      </c>
      <c r="G49" s="199">
        <f>'[2]10'!H51</f>
        <v>0</v>
      </c>
      <c r="H49" s="200">
        <f>'[2]10'!I51</f>
        <v>0</v>
      </c>
      <c r="I49" s="200">
        <f>'[2]10'!J51</f>
        <v>0</v>
      </c>
      <c r="J49" s="200">
        <f>'[2]10'!K51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'[2]10'!B52</f>
        <v>0</v>
      </c>
      <c r="C50" s="200">
        <f>'[2]10'!C52</f>
        <v>60</v>
      </c>
      <c r="D50" s="200">
        <f>'[2]10'!D52</f>
        <v>0</v>
      </c>
      <c r="E50" s="200">
        <f>'[2]10'!E52</f>
        <v>0</v>
      </c>
      <c r="F50" s="15">
        <f t="shared" si="6"/>
        <v>60</v>
      </c>
      <c r="G50" s="199">
        <f>'[2]10'!H52</f>
        <v>0</v>
      </c>
      <c r="H50" s="200">
        <f>'[2]10'!I52</f>
        <v>0</v>
      </c>
      <c r="I50" s="200">
        <f>'[2]10'!J52</f>
        <v>0</v>
      </c>
      <c r="J50" s="200">
        <f>'[2]10'!K52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'[2]10'!B53</f>
        <v>0</v>
      </c>
      <c r="C51" s="200">
        <f>'[2]10'!C53</f>
        <v>60</v>
      </c>
      <c r="D51" s="200">
        <f>'[2]10'!D53</f>
        <v>0</v>
      </c>
      <c r="E51" s="200">
        <f>'[2]10'!E53</f>
        <v>0</v>
      </c>
      <c r="F51" s="15">
        <f t="shared" si="6"/>
        <v>60</v>
      </c>
      <c r="G51" s="199">
        <f>'[2]10'!H53</f>
        <v>0</v>
      </c>
      <c r="H51" s="200">
        <f>'[2]10'!I53</f>
        <v>0</v>
      </c>
      <c r="I51" s="200">
        <f>'[2]10'!J53</f>
        <v>0</v>
      </c>
      <c r="J51" s="200">
        <f>'[2]10'!K53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'[2]10'!B54</f>
        <v>0</v>
      </c>
      <c r="C52" s="200">
        <f>'[2]10'!C54</f>
        <v>60</v>
      </c>
      <c r="D52" s="200">
        <f>'[2]10'!D54</f>
        <v>0</v>
      </c>
      <c r="E52" s="200">
        <f>'[2]10'!E54</f>
        <v>0</v>
      </c>
      <c r="F52" s="15">
        <f t="shared" si="6"/>
        <v>60</v>
      </c>
      <c r="G52" s="199">
        <f>'[2]10'!H54</f>
        <v>0</v>
      </c>
      <c r="H52" s="200">
        <f>'[2]10'!I54</f>
        <v>0</v>
      </c>
      <c r="I52" s="200">
        <f>'[2]10'!J54</f>
        <v>0</v>
      </c>
      <c r="J52" s="200">
        <f>'[2]10'!K54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'[2]10'!B55</f>
        <v>0</v>
      </c>
      <c r="C53" s="200">
        <f>'[2]10'!C55</f>
        <v>60</v>
      </c>
      <c r="D53" s="200">
        <f>'[2]10'!D55</f>
        <v>0</v>
      </c>
      <c r="E53" s="200">
        <f>'[2]10'!E55</f>
        <v>0</v>
      </c>
      <c r="F53" s="15">
        <f t="shared" si="6"/>
        <v>60</v>
      </c>
      <c r="G53" s="199">
        <f>'[2]10'!H55</f>
        <v>0</v>
      </c>
      <c r="H53" s="200">
        <f>'[2]10'!I55</f>
        <v>0</v>
      </c>
      <c r="I53" s="200">
        <f>'[2]10'!J55</f>
        <v>0</v>
      </c>
      <c r="J53" s="200">
        <f>'[2]10'!K55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'[2]10'!B56</f>
        <v>0</v>
      </c>
      <c r="C54" s="200">
        <f>'[2]10'!C56</f>
        <v>60</v>
      </c>
      <c r="D54" s="200">
        <f>'[2]10'!D56</f>
        <v>0</v>
      </c>
      <c r="E54" s="200">
        <f>'[2]10'!E56</f>
        <v>0</v>
      </c>
      <c r="F54" s="15">
        <f t="shared" si="6"/>
        <v>60</v>
      </c>
      <c r="G54" s="199">
        <f>'[2]10'!H56</f>
        <v>0</v>
      </c>
      <c r="H54" s="200">
        <f>'[2]10'!I56</f>
        <v>0</v>
      </c>
      <c r="I54" s="200">
        <f>'[2]10'!J56</f>
        <v>0</v>
      </c>
      <c r="J54" s="200">
        <f>'[2]10'!K56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'[2]10'!B57</f>
        <v>0</v>
      </c>
      <c r="C55" s="200">
        <f>'[2]10'!C57</f>
        <v>60</v>
      </c>
      <c r="D55" s="200">
        <f>'[2]10'!D57</f>
        <v>0</v>
      </c>
      <c r="E55" s="200">
        <f>'[2]10'!E57</f>
        <v>0</v>
      </c>
      <c r="F55" s="15">
        <f t="shared" si="6"/>
        <v>60</v>
      </c>
      <c r="G55" s="199">
        <f>'[2]10'!H57</f>
        <v>0</v>
      </c>
      <c r="H55" s="200">
        <f>'[2]10'!I57</f>
        <v>0</v>
      </c>
      <c r="I55" s="200">
        <f>'[2]10'!J57</f>
        <v>0</v>
      </c>
      <c r="J55" s="200">
        <f>'[2]10'!K57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'[2]10'!B58</f>
        <v>0</v>
      </c>
      <c r="C56" s="200">
        <f>'[2]10'!C58</f>
        <v>60</v>
      </c>
      <c r="D56" s="200">
        <f>'[2]10'!D58</f>
        <v>0</v>
      </c>
      <c r="E56" s="200">
        <f>'[2]10'!E58</f>
        <v>0</v>
      </c>
      <c r="F56" s="15">
        <f t="shared" si="6"/>
        <v>60</v>
      </c>
      <c r="G56" s="199">
        <f>'[2]10'!H58</f>
        <v>0</v>
      </c>
      <c r="H56" s="200">
        <f>'[2]10'!I58</f>
        <v>0</v>
      </c>
      <c r="I56" s="200">
        <f>'[2]10'!J58</f>
        <v>0</v>
      </c>
      <c r="J56" s="200">
        <f>'[2]10'!K58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'[2]10'!B59</f>
        <v>0</v>
      </c>
      <c r="C57" s="200">
        <f>'[2]10'!C59</f>
        <v>60</v>
      </c>
      <c r="D57" s="200">
        <f>'[2]10'!D59</f>
        <v>0</v>
      </c>
      <c r="E57" s="200">
        <f>'[2]10'!E59</f>
        <v>0</v>
      </c>
      <c r="F57" s="15">
        <f t="shared" si="6"/>
        <v>60</v>
      </c>
      <c r="G57" s="199">
        <f>'[2]10'!H59</f>
        <v>0</v>
      </c>
      <c r="H57" s="200">
        <f>'[2]10'!I59</f>
        <v>0</v>
      </c>
      <c r="I57" s="200">
        <f>'[2]10'!J59</f>
        <v>0</v>
      </c>
      <c r="J57" s="200">
        <f>'[2]10'!K59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'[2]10'!B60</f>
        <v>0</v>
      </c>
      <c r="C58" s="200">
        <f>'[2]10'!C60</f>
        <v>60</v>
      </c>
      <c r="D58" s="200">
        <f>'[2]10'!D60</f>
        <v>0</v>
      </c>
      <c r="E58" s="200">
        <f>'[2]10'!E60</f>
        <v>0</v>
      </c>
      <c r="F58" s="15">
        <f t="shared" si="6"/>
        <v>60</v>
      </c>
      <c r="G58" s="199">
        <f>'[2]10'!H60</f>
        <v>0</v>
      </c>
      <c r="H58" s="200">
        <f>'[2]10'!I60</f>
        <v>0</v>
      </c>
      <c r="I58" s="200">
        <f>'[2]10'!J60</f>
        <v>0</v>
      </c>
      <c r="J58" s="200">
        <f>'[2]10'!K60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'[2]10'!B61</f>
        <v>0</v>
      </c>
      <c r="C59" s="200">
        <f>'[2]10'!C61</f>
        <v>60</v>
      </c>
      <c r="D59" s="200">
        <f>'[2]10'!D61</f>
        <v>0</v>
      </c>
      <c r="E59" s="200">
        <f>'[2]10'!E61</f>
        <v>0</v>
      </c>
      <c r="F59" s="15">
        <f t="shared" si="6"/>
        <v>60</v>
      </c>
      <c r="G59" s="199">
        <f>'[2]10'!H61</f>
        <v>0</v>
      </c>
      <c r="H59" s="200">
        <f>'[2]10'!I61</f>
        <v>0</v>
      </c>
      <c r="I59" s="200">
        <f>'[2]10'!J61</f>
        <v>0</v>
      </c>
      <c r="J59" s="200">
        <f>'[2]10'!K61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'[2]10'!B62</f>
        <v>0</v>
      </c>
      <c r="C60" s="200">
        <f>'[2]10'!C62</f>
        <v>60</v>
      </c>
      <c r="D60" s="200">
        <f>'[2]10'!D62</f>
        <v>0</v>
      </c>
      <c r="E60" s="200">
        <f>'[2]10'!E62</f>
        <v>0</v>
      </c>
      <c r="F60" s="15">
        <f t="shared" si="6"/>
        <v>60</v>
      </c>
      <c r="G60" s="199">
        <f>'[2]10'!H62</f>
        <v>0</v>
      </c>
      <c r="H60" s="200">
        <f>'[2]10'!I62</f>
        <v>0</v>
      </c>
      <c r="I60" s="200">
        <f>'[2]10'!J62</f>
        <v>0</v>
      </c>
      <c r="J60" s="200">
        <f>'[2]10'!K62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'[2]10'!B63</f>
        <v>0</v>
      </c>
      <c r="C61" s="200">
        <f>'[2]10'!C63</f>
        <v>60</v>
      </c>
      <c r="D61" s="200">
        <f>'[2]10'!D63</f>
        <v>0</v>
      </c>
      <c r="E61" s="200">
        <f>'[2]10'!E63</f>
        <v>0</v>
      </c>
      <c r="F61" s="15">
        <f t="shared" si="6"/>
        <v>60</v>
      </c>
      <c r="G61" s="199">
        <f>'[2]10'!H63</f>
        <v>0</v>
      </c>
      <c r="H61" s="200">
        <f>'[2]10'!I63</f>
        <v>0</v>
      </c>
      <c r="I61" s="200">
        <f>'[2]10'!J63</f>
        <v>0</v>
      </c>
      <c r="J61" s="200">
        <f>'[2]10'!K63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'[2]10'!B64</f>
        <v>0</v>
      </c>
      <c r="C62" s="200">
        <f>'[2]10'!C64</f>
        <v>60</v>
      </c>
      <c r="D62" s="200">
        <f>'[2]10'!D64</f>
        <v>0</v>
      </c>
      <c r="E62" s="200">
        <f>'[2]10'!E64</f>
        <v>0</v>
      </c>
      <c r="F62" s="15">
        <f t="shared" si="6"/>
        <v>60</v>
      </c>
      <c r="G62" s="199">
        <f>'[2]10'!H64</f>
        <v>0</v>
      </c>
      <c r="H62" s="200">
        <f>'[2]10'!I64</f>
        <v>0</v>
      </c>
      <c r="I62" s="200">
        <f>'[2]10'!J64</f>
        <v>0</v>
      </c>
      <c r="J62" s="200">
        <f>'[2]10'!K64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'[2]10'!B65</f>
        <v>0</v>
      </c>
      <c r="C63" s="200">
        <f>'[2]10'!C65</f>
        <v>60</v>
      </c>
      <c r="D63" s="200">
        <f>'[2]10'!D65</f>
        <v>0</v>
      </c>
      <c r="E63" s="200">
        <f>'[2]10'!E65</f>
        <v>0</v>
      </c>
      <c r="F63" s="15">
        <f t="shared" si="6"/>
        <v>60</v>
      </c>
      <c r="G63" s="199">
        <f>'[2]10'!H65</f>
        <v>0</v>
      </c>
      <c r="H63" s="200">
        <f>'[2]10'!I65</f>
        <v>0</v>
      </c>
      <c r="I63" s="200">
        <f>'[2]10'!J65</f>
        <v>0</v>
      </c>
      <c r="J63" s="200">
        <f>'[2]10'!K65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'[2]10'!B66</f>
        <v>0</v>
      </c>
      <c r="C64" s="200">
        <f>'[2]10'!C66</f>
        <v>60</v>
      </c>
      <c r="D64" s="200">
        <f>'[2]10'!D66</f>
        <v>0</v>
      </c>
      <c r="E64" s="200">
        <f>'[2]10'!E66</f>
        <v>0</v>
      </c>
      <c r="F64" s="15">
        <f t="shared" si="6"/>
        <v>60</v>
      </c>
      <c r="G64" s="199">
        <f>'[2]10'!H66</f>
        <v>0</v>
      </c>
      <c r="H64" s="200">
        <f>'[2]10'!I66</f>
        <v>0</v>
      </c>
      <c r="I64" s="200">
        <f>'[2]10'!J66</f>
        <v>0</v>
      </c>
      <c r="J64" s="200">
        <f>'[2]10'!K66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'[2]10'!B67</f>
        <v>0</v>
      </c>
      <c r="C65" s="200">
        <f>'[2]10'!C67</f>
        <v>60</v>
      </c>
      <c r="D65" s="200">
        <f>'[2]10'!D67</f>
        <v>0</v>
      </c>
      <c r="E65" s="200">
        <f>'[2]10'!E67</f>
        <v>0</v>
      </c>
      <c r="F65" s="15">
        <f t="shared" si="6"/>
        <v>60</v>
      </c>
      <c r="G65" s="199">
        <f>'[2]10'!H67</f>
        <v>0</v>
      </c>
      <c r="H65" s="200">
        <f>'[2]10'!I67</f>
        <v>0</v>
      </c>
      <c r="I65" s="200">
        <f>'[2]10'!J67</f>
        <v>0</v>
      </c>
      <c r="J65" s="200">
        <f>'[2]10'!K67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'[2]10'!B68</f>
        <v>0</v>
      </c>
      <c r="C66" s="200">
        <f>'[2]10'!C68</f>
        <v>60</v>
      </c>
      <c r="D66" s="200">
        <f>'[2]10'!D68</f>
        <v>0</v>
      </c>
      <c r="E66" s="200">
        <f>'[2]10'!E68</f>
        <v>0</v>
      </c>
      <c r="F66" s="15">
        <f t="shared" si="6"/>
        <v>60</v>
      </c>
      <c r="G66" s="199">
        <f>'[2]10'!H68</f>
        <v>0</v>
      </c>
      <c r="H66" s="200">
        <f>'[2]10'!I68</f>
        <v>0</v>
      </c>
      <c r="I66" s="200">
        <f>'[2]10'!J68</f>
        <v>0</v>
      </c>
      <c r="J66" s="200">
        <f>'[2]10'!K68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'[2]10'!B69</f>
        <v>0</v>
      </c>
      <c r="C67" s="200">
        <f>'[2]10'!C69</f>
        <v>60</v>
      </c>
      <c r="D67" s="200">
        <f>'[2]10'!D69</f>
        <v>0</v>
      </c>
      <c r="E67" s="200">
        <f>'[2]10'!E69</f>
        <v>0</v>
      </c>
      <c r="F67" s="15">
        <f t="shared" si="6"/>
        <v>60</v>
      </c>
      <c r="G67" s="199">
        <f>'[2]10'!H69</f>
        <v>0</v>
      </c>
      <c r="H67" s="200">
        <f>'[2]10'!I69</f>
        <v>0</v>
      </c>
      <c r="I67" s="200">
        <f>'[2]10'!J69</f>
        <v>0</v>
      </c>
      <c r="J67" s="200">
        <f>'[2]10'!K69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'[2]10'!B70</f>
        <v>0</v>
      </c>
      <c r="C68" s="200">
        <f>'[2]10'!C70</f>
        <v>60</v>
      </c>
      <c r="D68" s="200">
        <f>'[2]10'!D70</f>
        <v>0</v>
      </c>
      <c r="E68" s="200">
        <f>'[2]10'!E70</f>
        <v>0</v>
      </c>
      <c r="F68" s="15">
        <f t="shared" si="6"/>
        <v>60</v>
      </c>
      <c r="G68" s="199">
        <f>'[2]10'!H70</f>
        <v>0</v>
      </c>
      <c r="H68" s="200">
        <f>'[2]10'!I70</f>
        <v>0</v>
      </c>
      <c r="I68" s="200">
        <f>'[2]10'!J70</f>
        <v>0</v>
      </c>
      <c r="J68" s="200">
        <f>'[2]10'!K70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'[2]10'!B71</f>
        <v>0</v>
      </c>
      <c r="C69" s="200">
        <f>'[2]10'!C71</f>
        <v>60</v>
      </c>
      <c r="D69" s="200">
        <f>'[2]10'!D71</f>
        <v>0</v>
      </c>
      <c r="E69" s="200">
        <f>'[2]10'!E71</f>
        <v>0</v>
      </c>
      <c r="F69" s="15">
        <f t="shared" ref="F69:F98" si="16">SUM(B69:E69)</f>
        <v>60</v>
      </c>
      <c r="G69" s="199">
        <f>'[2]10'!H71</f>
        <v>0</v>
      </c>
      <c r="H69" s="200">
        <f>'[2]10'!I71</f>
        <v>0</v>
      </c>
      <c r="I69" s="200">
        <f>'[2]10'!J71</f>
        <v>0</v>
      </c>
      <c r="J69" s="200">
        <f>'[2]10'!K71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'[2]10'!B72</f>
        <v>0</v>
      </c>
      <c r="C70" s="200">
        <f>'[2]10'!C72</f>
        <v>60</v>
      </c>
      <c r="D70" s="200">
        <f>'[2]10'!D72</f>
        <v>0</v>
      </c>
      <c r="E70" s="200">
        <f>'[2]10'!E72</f>
        <v>0</v>
      </c>
      <c r="F70" s="15">
        <f t="shared" si="16"/>
        <v>60</v>
      </c>
      <c r="G70" s="199">
        <f>'[2]10'!H72</f>
        <v>0</v>
      </c>
      <c r="H70" s="200">
        <f>'[2]10'!I72</f>
        <v>0</v>
      </c>
      <c r="I70" s="200">
        <f>'[2]10'!J72</f>
        <v>0</v>
      </c>
      <c r="J70" s="200">
        <f>'[2]10'!K72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'[2]10'!B73</f>
        <v>0</v>
      </c>
      <c r="C71" s="200">
        <f>'[2]10'!C73</f>
        <v>60</v>
      </c>
      <c r="D71" s="200">
        <f>'[2]10'!D73</f>
        <v>0</v>
      </c>
      <c r="E71" s="200">
        <f>'[2]10'!E73</f>
        <v>0</v>
      </c>
      <c r="F71" s="15">
        <f t="shared" si="16"/>
        <v>60</v>
      </c>
      <c r="G71" s="199">
        <f>'[2]10'!H73</f>
        <v>0</v>
      </c>
      <c r="H71" s="200">
        <f>'[2]10'!I73</f>
        <v>0</v>
      </c>
      <c r="I71" s="200">
        <f>'[2]10'!J73</f>
        <v>0</v>
      </c>
      <c r="J71" s="200">
        <f>'[2]10'!K73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'[2]10'!B74</f>
        <v>0</v>
      </c>
      <c r="C72" s="200">
        <f>'[2]10'!C74</f>
        <v>60</v>
      </c>
      <c r="D72" s="200">
        <f>'[2]10'!D74</f>
        <v>0</v>
      </c>
      <c r="E72" s="200">
        <f>'[2]10'!E74</f>
        <v>0</v>
      </c>
      <c r="F72" s="15">
        <f t="shared" si="16"/>
        <v>60</v>
      </c>
      <c r="G72" s="199">
        <f>'[2]10'!H74</f>
        <v>0</v>
      </c>
      <c r="H72" s="200">
        <f>'[2]10'!I74</f>
        <v>0</v>
      </c>
      <c r="I72" s="200">
        <f>'[2]10'!J74</f>
        <v>0</v>
      </c>
      <c r="J72" s="200">
        <f>'[2]10'!K74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'[2]10'!B75</f>
        <v>0</v>
      </c>
      <c r="C73" s="200">
        <f>'[2]10'!C75</f>
        <v>60</v>
      </c>
      <c r="D73" s="200">
        <f>'[2]10'!D75</f>
        <v>0</v>
      </c>
      <c r="E73" s="200">
        <f>'[2]10'!E75</f>
        <v>0</v>
      </c>
      <c r="F73" s="15">
        <f t="shared" si="16"/>
        <v>60</v>
      </c>
      <c r="G73" s="199">
        <f>'[2]10'!H75</f>
        <v>0</v>
      </c>
      <c r="H73" s="200">
        <f>'[2]10'!I75</f>
        <v>0</v>
      </c>
      <c r="I73" s="200">
        <f>'[2]10'!J75</f>
        <v>0</v>
      </c>
      <c r="J73" s="200">
        <f>'[2]10'!K75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'[2]10'!B76</f>
        <v>0</v>
      </c>
      <c r="C74" s="200">
        <f>'[2]10'!C76</f>
        <v>60</v>
      </c>
      <c r="D74" s="200">
        <f>'[2]10'!D76</f>
        <v>0</v>
      </c>
      <c r="E74" s="200">
        <f>'[2]10'!E76</f>
        <v>0</v>
      </c>
      <c r="F74" s="15">
        <f t="shared" si="16"/>
        <v>60</v>
      </c>
      <c r="G74" s="199">
        <f>'[2]10'!H76</f>
        <v>0</v>
      </c>
      <c r="H74" s="200">
        <f>'[2]10'!I76</f>
        <v>0</v>
      </c>
      <c r="I74" s="200">
        <f>'[2]10'!J76</f>
        <v>0</v>
      </c>
      <c r="J74" s="200">
        <f>'[2]10'!K76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'[2]10'!B77</f>
        <v>0</v>
      </c>
      <c r="C75" s="200">
        <f>'[2]10'!C77</f>
        <v>60</v>
      </c>
      <c r="D75" s="200">
        <f>'[2]10'!D77</f>
        <v>0</v>
      </c>
      <c r="E75" s="200">
        <f>'[2]10'!E77</f>
        <v>0</v>
      </c>
      <c r="F75" s="15">
        <f t="shared" si="16"/>
        <v>60</v>
      </c>
      <c r="G75" s="199">
        <f>'[2]10'!H77</f>
        <v>0</v>
      </c>
      <c r="H75" s="200">
        <f>'[2]10'!I77</f>
        <v>0</v>
      </c>
      <c r="I75" s="200">
        <f>'[2]10'!J77</f>
        <v>0</v>
      </c>
      <c r="J75" s="200">
        <f>'[2]10'!K77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'[2]10'!B78</f>
        <v>0</v>
      </c>
      <c r="C76" s="200">
        <f>'[2]10'!C78</f>
        <v>60</v>
      </c>
      <c r="D76" s="200">
        <f>'[2]10'!D78</f>
        <v>0</v>
      </c>
      <c r="E76" s="200">
        <f>'[2]10'!E78</f>
        <v>0</v>
      </c>
      <c r="F76" s="15">
        <f t="shared" si="16"/>
        <v>60</v>
      </c>
      <c r="G76" s="199">
        <f>'[2]10'!H78</f>
        <v>0</v>
      </c>
      <c r="H76" s="200">
        <f>'[2]10'!I78</f>
        <v>0</v>
      </c>
      <c r="I76" s="200">
        <f>'[2]10'!J78</f>
        <v>0</v>
      </c>
      <c r="J76" s="200">
        <f>'[2]10'!K78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'[2]10'!B79</f>
        <v>0</v>
      </c>
      <c r="C77" s="200">
        <f>'[2]10'!C79</f>
        <v>60</v>
      </c>
      <c r="D77" s="200">
        <f>'[2]10'!D79</f>
        <v>0</v>
      </c>
      <c r="E77" s="200">
        <f>'[2]10'!E79</f>
        <v>0</v>
      </c>
      <c r="F77" s="15">
        <f t="shared" si="16"/>
        <v>60</v>
      </c>
      <c r="G77" s="199">
        <f>'[2]10'!H79</f>
        <v>0</v>
      </c>
      <c r="H77" s="200">
        <f>'[2]10'!I79</f>
        <v>0</v>
      </c>
      <c r="I77" s="200">
        <f>'[2]10'!J79</f>
        <v>0</v>
      </c>
      <c r="J77" s="200">
        <f>'[2]10'!K79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'[2]10'!B80</f>
        <v>0</v>
      </c>
      <c r="C78" s="200">
        <f>'[2]10'!C80</f>
        <v>60</v>
      </c>
      <c r="D78" s="200">
        <f>'[2]10'!D80</f>
        <v>0</v>
      </c>
      <c r="E78" s="200">
        <f>'[2]10'!E80</f>
        <v>0</v>
      </c>
      <c r="F78" s="15">
        <f t="shared" si="16"/>
        <v>60</v>
      </c>
      <c r="G78" s="199">
        <f>'[2]10'!H80</f>
        <v>0</v>
      </c>
      <c r="H78" s="200">
        <f>'[2]10'!I80</f>
        <v>0</v>
      </c>
      <c r="I78" s="200">
        <f>'[2]10'!J80</f>
        <v>0</v>
      </c>
      <c r="J78" s="200">
        <f>'[2]10'!K80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'[2]10'!B81</f>
        <v>0</v>
      </c>
      <c r="C79" s="200">
        <f>'[2]10'!C81</f>
        <v>60</v>
      </c>
      <c r="D79" s="200">
        <f>'[2]10'!D81</f>
        <v>0</v>
      </c>
      <c r="E79" s="200">
        <f>'[2]10'!E81</f>
        <v>0</v>
      </c>
      <c r="F79" s="15">
        <f t="shared" si="16"/>
        <v>60</v>
      </c>
      <c r="G79" s="199">
        <f>'[2]10'!H81</f>
        <v>0</v>
      </c>
      <c r="H79" s="200">
        <f>'[2]10'!I81</f>
        <v>0</v>
      </c>
      <c r="I79" s="200">
        <f>'[2]10'!J81</f>
        <v>0</v>
      </c>
      <c r="J79" s="200">
        <f>'[2]10'!K81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'[2]10'!B82</f>
        <v>0</v>
      </c>
      <c r="C80" s="200">
        <f>'[2]10'!C82</f>
        <v>60</v>
      </c>
      <c r="D80" s="200">
        <f>'[2]10'!D82</f>
        <v>0</v>
      </c>
      <c r="E80" s="200">
        <f>'[2]10'!E82</f>
        <v>0</v>
      </c>
      <c r="F80" s="15">
        <f t="shared" si="16"/>
        <v>60</v>
      </c>
      <c r="G80" s="199">
        <f>'[2]10'!H82</f>
        <v>0</v>
      </c>
      <c r="H80" s="200">
        <f>'[2]10'!I82</f>
        <v>0</v>
      </c>
      <c r="I80" s="200">
        <f>'[2]10'!J82</f>
        <v>0</v>
      </c>
      <c r="J80" s="200">
        <f>'[2]10'!K82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'[2]10'!B83</f>
        <v>0</v>
      </c>
      <c r="C81" s="200">
        <f>'[2]10'!C83</f>
        <v>60</v>
      </c>
      <c r="D81" s="200">
        <f>'[2]10'!D83</f>
        <v>0</v>
      </c>
      <c r="E81" s="200">
        <f>'[2]10'!E83</f>
        <v>0</v>
      </c>
      <c r="F81" s="15">
        <f t="shared" si="16"/>
        <v>60</v>
      </c>
      <c r="G81" s="199">
        <f>'[2]10'!H83</f>
        <v>0</v>
      </c>
      <c r="H81" s="200">
        <f>'[2]10'!I83</f>
        <v>0</v>
      </c>
      <c r="I81" s="200">
        <f>'[2]10'!J83</f>
        <v>0</v>
      </c>
      <c r="J81" s="200">
        <f>'[2]10'!K83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'[2]10'!B84</f>
        <v>0</v>
      </c>
      <c r="C82" s="200">
        <f>'[2]10'!C84</f>
        <v>60</v>
      </c>
      <c r="D82" s="200">
        <f>'[2]10'!D84</f>
        <v>0</v>
      </c>
      <c r="E82" s="200">
        <f>'[2]10'!E84</f>
        <v>0</v>
      </c>
      <c r="F82" s="15">
        <f t="shared" si="16"/>
        <v>60</v>
      </c>
      <c r="G82" s="199">
        <f>'[2]10'!H84</f>
        <v>0</v>
      </c>
      <c r="H82" s="200">
        <f>'[2]10'!I84</f>
        <v>0</v>
      </c>
      <c r="I82" s="200">
        <f>'[2]10'!J84</f>
        <v>0</v>
      </c>
      <c r="J82" s="200">
        <f>'[2]10'!K84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'[2]10'!B85</f>
        <v>0</v>
      </c>
      <c r="C83" s="200">
        <f>'[2]10'!C85</f>
        <v>60</v>
      </c>
      <c r="D83" s="200">
        <f>'[2]10'!D85</f>
        <v>0</v>
      </c>
      <c r="E83" s="200">
        <f>'[2]10'!E85</f>
        <v>0</v>
      </c>
      <c r="F83" s="15">
        <f t="shared" si="16"/>
        <v>60</v>
      </c>
      <c r="G83" s="199">
        <f>'[2]10'!H85</f>
        <v>0</v>
      </c>
      <c r="H83" s="200">
        <f>'[2]10'!I85</f>
        <v>0</v>
      </c>
      <c r="I83" s="200">
        <f>'[2]10'!J85</f>
        <v>0</v>
      </c>
      <c r="J83" s="200">
        <f>'[2]10'!K85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'[2]10'!B86</f>
        <v>0</v>
      </c>
      <c r="C84" s="200">
        <f>'[2]10'!C86</f>
        <v>60</v>
      </c>
      <c r="D84" s="200">
        <f>'[2]10'!D86</f>
        <v>0</v>
      </c>
      <c r="E84" s="200">
        <f>'[2]10'!E86</f>
        <v>0</v>
      </c>
      <c r="F84" s="15">
        <f t="shared" si="16"/>
        <v>60</v>
      </c>
      <c r="G84" s="199">
        <f>'[2]10'!H86</f>
        <v>0</v>
      </c>
      <c r="H84" s="200">
        <f>'[2]10'!I86</f>
        <v>0</v>
      </c>
      <c r="I84" s="200">
        <f>'[2]10'!J86</f>
        <v>0</v>
      </c>
      <c r="J84" s="200">
        <f>'[2]10'!K86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'[2]10'!B87</f>
        <v>0</v>
      </c>
      <c r="C85" s="200">
        <f>'[2]10'!C87</f>
        <v>60</v>
      </c>
      <c r="D85" s="200">
        <f>'[2]10'!D87</f>
        <v>0</v>
      </c>
      <c r="E85" s="200">
        <f>'[2]10'!E87</f>
        <v>0</v>
      </c>
      <c r="F85" s="15">
        <f t="shared" si="16"/>
        <v>60</v>
      </c>
      <c r="G85" s="199">
        <f>'[2]10'!H87</f>
        <v>0</v>
      </c>
      <c r="H85" s="200">
        <f>'[2]10'!I87</f>
        <v>0</v>
      </c>
      <c r="I85" s="200">
        <f>'[2]10'!J87</f>
        <v>0</v>
      </c>
      <c r="J85" s="200">
        <f>'[2]10'!K87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'[2]10'!B88</f>
        <v>0</v>
      </c>
      <c r="C86" s="200">
        <f>'[2]10'!C88</f>
        <v>60</v>
      </c>
      <c r="D86" s="200">
        <f>'[2]10'!D88</f>
        <v>0</v>
      </c>
      <c r="E86" s="200">
        <f>'[2]10'!E88</f>
        <v>0</v>
      </c>
      <c r="F86" s="15">
        <f t="shared" si="16"/>
        <v>60</v>
      </c>
      <c r="G86" s="199">
        <f>'[2]10'!H88</f>
        <v>0</v>
      </c>
      <c r="H86" s="200">
        <f>'[2]10'!I88</f>
        <v>0</v>
      </c>
      <c r="I86" s="200">
        <f>'[2]10'!J88</f>
        <v>0</v>
      </c>
      <c r="J86" s="200">
        <f>'[2]10'!K88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'[2]10'!B89</f>
        <v>0</v>
      </c>
      <c r="C87" s="200">
        <f>'[2]10'!C89</f>
        <v>60</v>
      </c>
      <c r="D87" s="200">
        <f>'[2]10'!D89</f>
        <v>0</v>
      </c>
      <c r="E87" s="200">
        <f>'[2]10'!E89</f>
        <v>0</v>
      </c>
      <c r="F87" s="15">
        <f t="shared" si="16"/>
        <v>60</v>
      </c>
      <c r="G87" s="199">
        <f>'[2]10'!H89</f>
        <v>0</v>
      </c>
      <c r="H87" s="200">
        <f>'[2]10'!I89</f>
        <v>0</v>
      </c>
      <c r="I87" s="200">
        <f>'[2]10'!J89</f>
        <v>0</v>
      </c>
      <c r="J87" s="200">
        <f>'[2]10'!K89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'[2]10'!B90</f>
        <v>0</v>
      </c>
      <c r="C88" s="200">
        <f>'[2]10'!C90</f>
        <v>60</v>
      </c>
      <c r="D88" s="200">
        <f>'[2]10'!D90</f>
        <v>0</v>
      </c>
      <c r="E88" s="200">
        <f>'[2]10'!E90</f>
        <v>0</v>
      </c>
      <c r="F88" s="15">
        <f t="shared" si="16"/>
        <v>60</v>
      </c>
      <c r="G88" s="199">
        <f>'[2]10'!H90</f>
        <v>0</v>
      </c>
      <c r="H88" s="200">
        <f>'[2]10'!I90</f>
        <v>0</v>
      </c>
      <c r="I88" s="200">
        <f>'[2]10'!J90</f>
        <v>0</v>
      </c>
      <c r="J88" s="200">
        <f>'[2]10'!K90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'[2]10'!B91</f>
        <v>0</v>
      </c>
      <c r="C89" s="200">
        <f>'[2]10'!C91</f>
        <v>60</v>
      </c>
      <c r="D89" s="200">
        <f>'[2]10'!D91</f>
        <v>0</v>
      </c>
      <c r="E89" s="200">
        <f>'[2]10'!E91</f>
        <v>0</v>
      </c>
      <c r="F89" s="15">
        <f t="shared" si="16"/>
        <v>60</v>
      </c>
      <c r="G89" s="199">
        <f>'[2]10'!H91</f>
        <v>0</v>
      </c>
      <c r="H89" s="200">
        <f>'[2]10'!I91</f>
        <v>0</v>
      </c>
      <c r="I89" s="200">
        <f>'[2]10'!J91</f>
        <v>0</v>
      </c>
      <c r="J89" s="200">
        <f>'[2]10'!K91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'[2]10'!B92</f>
        <v>0</v>
      </c>
      <c r="C90" s="200">
        <f>'[2]10'!C92</f>
        <v>60</v>
      </c>
      <c r="D90" s="200">
        <f>'[2]10'!D92</f>
        <v>0</v>
      </c>
      <c r="E90" s="200">
        <f>'[2]10'!E92</f>
        <v>0</v>
      </c>
      <c r="F90" s="15">
        <f t="shared" si="16"/>
        <v>60</v>
      </c>
      <c r="G90" s="199">
        <f>'[2]10'!H92</f>
        <v>0</v>
      </c>
      <c r="H90" s="200">
        <f>'[2]10'!I92</f>
        <v>0</v>
      </c>
      <c r="I90" s="200">
        <f>'[2]10'!J92</f>
        <v>0</v>
      </c>
      <c r="J90" s="200">
        <f>'[2]10'!K92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'[2]10'!B93</f>
        <v>0</v>
      </c>
      <c r="C91" s="200">
        <f>'[2]10'!C93</f>
        <v>60</v>
      </c>
      <c r="D91" s="200">
        <f>'[2]10'!D93</f>
        <v>0</v>
      </c>
      <c r="E91" s="200">
        <f>'[2]10'!E93</f>
        <v>0</v>
      </c>
      <c r="F91" s="15">
        <f t="shared" si="16"/>
        <v>60</v>
      </c>
      <c r="G91" s="199">
        <f>'[2]10'!H93</f>
        <v>0</v>
      </c>
      <c r="H91" s="200">
        <f>'[2]10'!I93</f>
        <v>0</v>
      </c>
      <c r="I91" s="200">
        <f>'[2]10'!J93</f>
        <v>0</v>
      </c>
      <c r="J91" s="200">
        <f>'[2]10'!K93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'[2]10'!B94</f>
        <v>0</v>
      </c>
      <c r="C92" s="200">
        <f>'[2]10'!C94</f>
        <v>60</v>
      </c>
      <c r="D92" s="200">
        <f>'[2]10'!D94</f>
        <v>0</v>
      </c>
      <c r="E92" s="200">
        <f>'[2]10'!E94</f>
        <v>0</v>
      </c>
      <c r="F92" s="15">
        <f t="shared" si="16"/>
        <v>60</v>
      </c>
      <c r="G92" s="199">
        <f>'[2]10'!H94</f>
        <v>0</v>
      </c>
      <c r="H92" s="200">
        <f>'[2]10'!I94</f>
        <v>0</v>
      </c>
      <c r="I92" s="200">
        <f>'[2]10'!J94</f>
        <v>0</v>
      </c>
      <c r="J92" s="200">
        <f>'[2]10'!K94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'[2]10'!B95</f>
        <v>0</v>
      </c>
      <c r="C93" s="200">
        <f>'[2]10'!C95</f>
        <v>60</v>
      </c>
      <c r="D93" s="200">
        <f>'[2]10'!D95</f>
        <v>0</v>
      </c>
      <c r="E93" s="200">
        <f>'[2]10'!E95</f>
        <v>0</v>
      </c>
      <c r="F93" s="15">
        <f t="shared" si="16"/>
        <v>60</v>
      </c>
      <c r="G93" s="199">
        <f>'[2]10'!H95</f>
        <v>0</v>
      </c>
      <c r="H93" s="200">
        <f>'[2]10'!I95</f>
        <v>0</v>
      </c>
      <c r="I93" s="200">
        <f>'[2]10'!J95</f>
        <v>0</v>
      </c>
      <c r="J93" s="200">
        <f>'[2]10'!K95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'[2]10'!B96</f>
        <v>0</v>
      </c>
      <c r="C94" s="200">
        <f>'[2]10'!C96</f>
        <v>60</v>
      </c>
      <c r="D94" s="200">
        <f>'[2]10'!D96</f>
        <v>0</v>
      </c>
      <c r="E94" s="200">
        <f>'[2]10'!E96</f>
        <v>0</v>
      </c>
      <c r="F94" s="15">
        <f t="shared" si="16"/>
        <v>60</v>
      </c>
      <c r="G94" s="199">
        <f>'[2]10'!H96</f>
        <v>0</v>
      </c>
      <c r="H94" s="200">
        <f>'[2]10'!I96</f>
        <v>0</v>
      </c>
      <c r="I94" s="200">
        <f>'[2]10'!J96</f>
        <v>0</v>
      </c>
      <c r="J94" s="200">
        <f>'[2]10'!K96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'[2]10'!B97</f>
        <v>0</v>
      </c>
      <c r="C95" s="200">
        <f>'[2]10'!C97</f>
        <v>60</v>
      </c>
      <c r="D95" s="200">
        <f>'[2]10'!D97</f>
        <v>0</v>
      </c>
      <c r="E95" s="200">
        <f>'[2]10'!E97</f>
        <v>0</v>
      </c>
      <c r="F95" s="15">
        <f t="shared" si="16"/>
        <v>60</v>
      </c>
      <c r="G95" s="199">
        <f>'[2]10'!H97</f>
        <v>0</v>
      </c>
      <c r="H95" s="200">
        <f>'[2]10'!I97</f>
        <v>0</v>
      </c>
      <c r="I95" s="200">
        <f>'[2]10'!J97</f>
        <v>0</v>
      </c>
      <c r="J95" s="200">
        <f>'[2]10'!K97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'[2]10'!B98</f>
        <v>0</v>
      </c>
      <c r="C96" s="200">
        <f>'[2]10'!C98</f>
        <v>60</v>
      </c>
      <c r="D96" s="200">
        <f>'[2]10'!D98</f>
        <v>0</v>
      </c>
      <c r="E96" s="200">
        <f>'[2]10'!E98</f>
        <v>0</v>
      </c>
      <c r="F96" s="15">
        <f t="shared" si="16"/>
        <v>60</v>
      </c>
      <c r="G96" s="199">
        <f>'[2]10'!H98</f>
        <v>0</v>
      </c>
      <c r="H96" s="200">
        <f>'[2]10'!I98</f>
        <v>0</v>
      </c>
      <c r="I96" s="200">
        <f>'[2]10'!J98</f>
        <v>0</v>
      </c>
      <c r="J96" s="200">
        <f>'[2]10'!K98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'[2]10'!B99</f>
        <v>0</v>
      </c>
      <c r="C97" s="200">
        <f>'[2]10'!C99</f>
        <v>60</v>
      </c>
      <c r="D97" s="200">
        <f>'[2]10'!D99</f>
        <v>0</v>
      </c>
      <c r="E97" s="200">
        <f>'[2]10'!E99</f>
        <v>0</v>
      </c>
      <c r="F97" s="15">
        <f t="shared" si="16"/>
        <v>60</v>
      </c>
      <c r="G97" s="199">
        <f>'[2]10'!H99</f>
        <v>0</v>
      </c>
      <c r="H97" s="200">
        <f>'[2]10'!I99</f>
        <v>0</v>
      </c>
      <c r="I97" s="200">
        <f>'[2]10'!J99</f>
        <v>0</v>
      </c>
      <c r="J97" s="200">
        <f>'[2]10'!K99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'[2]10'!B100</f>
        <v>0</v>
      </c>
      <c r="C98" s="200">
        <f>'[2]10'!C100</f>
        <v>60</v>
      </c>
      <c r="D98" s="200">
        <f>'[2]10'!D100</f>
        <v>0</v>
      </c>
      <c r="E98" s="200">
        <f>'[2]10'!E100</f>
        <v>0</v>
      </c>
      <c r="F98" s="15">
        <f t="shared" si="16"/>
        <v>60</v>
      </c>
      <c r="G98" s="199">
        <f>'[2]10'!H100</f>
        <v>0</v>
      </c>
      <c r="H98" s="200">
        <f>'[2]10'!I100</f>
        <v>0</v>
      </c>
      <c r="I98" s="200">
        <f>'[2]10'!J100</f>
        <v>0</v>
      </c>
      <c r="J98" s="200">
        <f>'[2]10'!K100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1010</v>
      </c>
      <c r="G3" s="16">
        <f>'[3]10'!G5</f>
        <v>0</v>
      </c>
      <c r="H3" s="17">
        <f>SUM(B3:G3)</f>
        <v>1330</v>
      </c>
      <c r="I3" s="15">
        <f>'[3]10'!J5</f>
        <v>280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280</v>
      </c>
      <c r="P3" s="18">
        <f>frq!C3</f>
        <v>1</v>
      </c>
      <c r="Q3" s="15">
        <f t="shared" ref="Q3:V18" si="0">IF($P3=1,I3,IF(AND($P3=0.985,I3&gt;0.985*B3),B3*0.985,IF(AND($P3=0.965,I3&gt;0.965*B3),0.965*B3,I3)))</f>
        <v>280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</v>
      </c>
      <c r="X3" s="8">
        <f>AW3</f>
        <v>27.72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27.72</v>
      </c>
      <c r="AE3" s="8">
        <f>BD3</f>
        <v>27.72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27.72</v>
      </c>
      <c r="AL3" s="8">
        <f t="shared" ref="AL3:AQ18" si="3">Q3-X3-AE3</f>
        <v>224.56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224.56</v>
      </c>
      <c r="AT3" s="8">
        <v>26.69</v>
      </c>
      <c r="AU3" s="8">
        <v>26.69</v>
      </c>
      <c r="AW3" s="203">
        <v>27.72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27.72</v>
      </c>
      <c r="BD3" s="203">
        <v>27.72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27.72</v>
      </c>
      <c r="BL3" s="8">
        <f>AT3</f>
        <v>26.69</v>
      </c>
      <c r="BM3" s="8">
        <f>AU3</f>
        <v>26.69</v>
      </c>
      <c r="BN3" s="8">
        <f>BC3</f>
        <v>27.72</v>
      </c>
      <c r="BO3" s="8">
        <f>BJ3</f>
        <v>27.72</v>
      </c>
      <c r="BP3" s="139">
        <f>BL3-BN3</f>
        <v>-1.0299999999999976</v>
      </c>
      <c r="BQ3" s="139">
        <f>BM3-BO3</f>
        <v>-1.0299999999999976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1010</v>
      </c>
      <c r="G4" s="16">
        <f>'[3]10'!G6</f>
        <v>0</v>
      </c>
      <c r="H4" s="17">
        <f>SUM(B4:G4)</f>
        <v>1330</v>
      </c>
      <c r="I4" s="15">
        <f>'[3]10'!J6</f>
        <v>280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280</v>
      </c>
      <c r="P4" s="18">
        <f>frq!C4</f>
        <v>1</v>
      </c>
      <c r="Q4" s="15">
        <f>IF($P4=1,I4,IF(AND($P4=0.985,I4&gt;0.985*B4),B4*0.985,IF(AND($P4=0.965,I4&gt;0.965*B4),0.965*B4,I4)))</f>
        <v>280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</v>
      </c>
      <c r="X4" s="8">
        <f t="shared" ref="X4:X67" si="4">AW4</f>
        <v>27.72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27.72</v>
      </c>
      <c r="AE4" s="8">
        <f t="shared" ref="AE4:AE67" si="11">BD4</f>
        <v>27.72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27.72</v>
      </c>
      <c r="AL4" s="8">
        <f t="shared" si="3"/>
        <v>224.56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224.56</v>
      </c>
      <c r="AT4" s="8">
        <v>26.69</v>
      </c>
      <c r="AU4" s="8">
        <v>26.69</v>
      </c>
      <c r="AW4" s="203">
        <v>27.72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27.72</v>
      </c>
      <c r="BD4" s="203">
        <v>27.72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27.72</v>
      </c>
      <c r="BL4" s="8">
        <f t="shared" ref="BL4:BL67" si="21">AT4</f>
        <v>26.69</v>
      </c>
      <c r="BM4" s="8">
        <f t="shared" ref="BM4:BM67" si="22">AU4</f>
        <v>26.69</v>
      </c>
      <c r="BN4" s="8">
        <f t="shared" ref="BN4:BN67" si="23">BC4</f>
        <v>27.72</v>
      </c>
      <c r="BO4" s="8">
        <f t="shared" ref="BO4:BO67" si="24">BJ4</f>
        <v>27.72</v>
      </c>
      <c r="BP4" s="139">
        <f t="shared" ref="BP4:BP67" si="25">BL4-BN4</f>
        <v>-1.0299999999999976</v>
      </c>
      <c r="BQ4" s="139">
        <f t="shared" ref="BQ4:BQ67" si="26">BM4-BO4</f>
        <v>-1.0299999999999976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1010</v>
      </c>
      <c r="G5" s="16">
        <f>'[3]10'!G7</f>
        <v>0</v>
      </c>
      <c r="H5" s="17">
        <f t="shared" ref="H5:H68" si="27">SUM(B5:G5)</f>
        <v>1330</v>
      </c>
      <c r="I5" s="15">
        <f>'[3]10'!J7</f>
        <v>280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280</v>
      </c>
      <c r="P5" s="18">
        <f>frq!C5</f>
        <v>1</v>
      </c>
      <c r="Q5" s="15">
        <f t="shared" ref="Q5:V56" si="29">IF($P5=1,I5,IF(AND($P5=0.985,I5&gt;0.985*B5),B5*0.985,IF(AND($P5=0.965,I5&gt;0.965*B5),0.965*B5,I5)))</f>
        <v>280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</v>
      </c>
      <c r="X5" s="8">
        <f t="shared" si="4"/>
        <v>27.72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27.72</v>
      </c>
      <c r="AE5" s="8">
        <f t="shared" si="11"/>
        <v>27.72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27.72</v>
      </c>
      <c r="AL5" s="8">
        <f t="shared" si="3"/>
        <v>224.56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224.56</v>
      </c>
      <c r="AT5" s="8">
        <v>26.69</v>
      </c>
      <c r="AU5" s="8">
        <v>26.69</v>
      </c>
      <c r="AW5" s="203">
        <v>27.72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27.72</v>
      </c>
      <c r="BD5" s="203">
        <v>27.72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27.72</v>
      </c>
      <c r="BL5" s="8">
        <f t="shared" si="21"/>
        <v>26.69</v>
      </c>
      <c r="BM5" s="8">
        <f t="shared" si="22"/>
        <v>26.69</v>
      </c>
      <c r="BN5" s="8">
        <f t="shared" si="23"/>
        <v>27.72</v>
      </c>
      <c r="BO5" s="8">
        <f t="shared" si="24"/>
        <v>27.72</v>
      </c>
      <c r="BP5" s="139">
        <f t="shared" si="25"/>
        <v>-1.0299999999999976</v>
      </c>
      <c r="BQ5" s="139">
        <f t="shared" si="26"/>
        <v>-1.0299999999999976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1010</v>
      </c>
      <c r="G6" s="16">
        <f>'[3]10'!G8</f>
        <v>0</v>
      </c>
      <c r="H6" s="17">
        <f t="shared" si="27"/>
        <v>1330</v>
      </c>
      <c r="I6" s="15">
        <f>'[3]10'!J8</f>
        <v>280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280</v>
      </c>
      <c r="P6" s="18">
        <f>frq!C6</f>
        <v>1</v>
      </c>
      <c r="Q6" s="15">
        <f t="shared" si="29"/>
        <v>280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</v>
      </c>
      <c r="X6" s="8">
        <f t="shared" si="4"/>
        <v>27.72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27.72</v>
      </c>
      <c r="AE6" s="8">
        <f t="shared" si="11"/>
        <v>27.72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27.72</v>
      </c>
      <c r="AL6" s="8">
        <f t="shared" si="3"/>
        <v>224.56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224.56</v>
      </c>
      <c r="AT6" s="8">
        <v>26.69</v>
      </c>
      <c r="AU6" s="8">
        <v>26.69</v>
      </c>
      <c r="AW6" s="203">
        <v>27.72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27.72</v>
      </c>
      <c r="BD6" s="203">
        <v>27.72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27.72</v>
      </c>
      <c r="BL6" s="8">
        <f t="shared" si="21"/>
        <v>26.69</v>
      </c>
      <c r="BM6" s="8">
        <f t="shared" si="22"/>
        <v>26.69</v>
      </c>
      <c r="BN6" s="8">
        <f t="shared" si="23"/>
        <v>27.72</v>
      </c>
      <c r="BO6" s="8">
        <f t="shared" si="24"/>
        <v>27.72</v>
      </c>
      <c r="BP6" s="139">
        <f t="shared" si="25"/>
        <v>-1.0299999999999976</v>
      </c>
      <c r="BQ6" s="139">
        <f t="shared" si="26"/>
        <v>-1.0299999999999976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1010</v>
      </c>
      <c r="G7" s="16">
        <f>'[3]10'!G9</f>
        <v>0</v>
      </c>
      <c r="H7" s="17">
        <f t="shared" si="27"/>
        <v>1330</v>
      </c>
      <c r="I7" s="15">
        <f>'[3]10'!J9</f>
        <v>280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280</v>
      </c>
      <c r="P7" s="18">
        <f>frq!C7</f>
        <v>1</v>
      </c>
      <c r="Q7" s="15">
        <f t="shared" si="29"/>
        <v>280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</v>
      </c>
      <c r="X7" s="8">
        <f t="shared" si="4"/>
        <v>27.72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27.72</v>
      </c>
      <c r="AE7" s="8">
        <f t="shared" si="11"/>
        <v>27.72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27.72</v>
      </c>
      <c r="AL7" s="8">
        <f t="shared" si="3"/>
        <v>224.56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224.56</v>
      </c>
      <c r="AT7" s="8">
        <v>26.69</v>
      </c>
      <c r="AU7" s="8">
        <v>26.69</v>
      </c>
      <c r="AW7" s="203">
        <v>27.72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27.72</v>
      </c>
      <c r="BD7" s="203">
        <v>27.72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27.72</v>
      </c>
      <c r="BL7" s="8">
        <f t="shared" si="21"/>
        <v>26.69</v>
      </c>
      <c r="BM7" s="8">
        <f t="shared" si="22"/>
        <v>26.69</v>
      </c>
      <c r="BN7" s="8">
        <f t="shared" si="23"/>
        <v>27.72</v>
      </c>
      <c r="BO7" s="8">
        <f t="shared" si="24"/>
        <v>27.72</v>
      </c>
      <c r="BP7" s="139">
        <f t="shared" si="25"/>
        <v>-1.0299999999999976</v>
      </c>
      <c r="BQ7" s="139">
        <f t="shared" si="26"/>
        <v>-1.0299999999999976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1010</v>
      </c>
      <c r="G8" s="16">
        <f>'[3]10'!G10</f>
        <v>0</v>
      </c>
      <c r="H8" s="17">
        <f t="shared" si="27"/>
        <v>1330</v>
      </c>
      <c r="I8" s="15">
        <f>'[3]10'!J10</f>
        <v>280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280</v>
      </c>
      <c r="P8" s="18">
        <f>frq!C8</f>
        <v>1</v>
      </c>
      <c r="Q8" s="15">
        <f t="shared" si="29"/>
        <v>280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</v>
      </c>
      <c r="X8" s="8">
        <f t="shared" si="4"/>
        <v>27.72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27.72</v>
      </c>
      <c r="AE8" s="8">
        <f t="shared" si="11"/>
        <v>27.72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27.72</v>
      </c>
      <c r="AL8" s="8">
        <f t="shared" si="3"/>
        <v>224.56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224.56</v>
      </c>
      <c r="AT8" s="8">
        <v>26.69</v>
      </c>
      <c r="AU8" s="8">
        <v>26.69</v>
      </c>
      <c r="AW8" s="203">
        <v>27.72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27.72</v>
      </c>
      <c r="BD8" s="203">
        <v>27.72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27.72</v>
      </c>
      <c r="BL8" s="8">
        <f t="shared" si="21"/>
        <v>26.69</v>
      </c>
      <c r="BM8" s="8">
        <f t="shared" si="22"/>
        <v>26.69</v>
      </c>
      <c r="BN8" s="8">
        <f t="shared" si="23"/>
        <v>27.72</v>
      </c>
      <c r="BO8" s="8">
        <f t="shared" si="24"/>
        <v>27.72</v>
      </c>
      <c r="BP8" s="139">
        <f t="shared" si="25"/>
        <v>-1.0299999999999976</v>
      </c>
      <c r="BQ8" s="139">
        <f t="shared" si="26"/>
        <v>-1.0299999999999976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1010</v>
      </c>
      <c r="G9" s="16">
        <f>'[3]10'!G11</f>
        <v>0</v>
      </c>
      <c r="H9" s="17">
        <f t="shared" si="27"/>
        <v>1330</v>
      </c>
      <c r="I9" s="15">
        <f>'[3]10'!J11</f>
        <v>280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280</v>
      </c>
      <c r="P9" s="18">
        <f>frq!C9</f>
        <v>1</v>
      </c>
      <c r="Q9" s="15">
        <f t="shared" si="29"/>
        <v>280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280</v>
      </c>
      <c r="X9" s="8">
        <f t="shared" si="4"/>
        <v>27.72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27.72</v>
      </c>
      <c r="AE9" s="8">
        <f t="shared" si="11"/>
        <v>27.72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27.72</v>
      </c>
      <c r="AL9" s="8">
        <f t="shared" si="3"/>
        <v>224.56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224.56</v>
      </c>
      <c r="AT9" s="8">
        <v>26.69</v>
      </c>
      <c r="AU9" s="8">
        <v>26.69</v>
      </c>
      <c r="AW9" s="203">
        <v>27.72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27.72</v>
      </c>
      <c r="BD9" s="203">
        <v>27.72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27.72</v>
      </c>
      <c r="BL9" s="8">
        <f t="shared" si="21"/>
        <v>26.69</v>
      </c>
      <c r="BM9" s="8">
        <f t="shared" si="22"/>
        <v>26.69</v>
      </c>
      <c r="BN9" s="8">
        <f t="shared" si="23"/>
        <v>27.72</v>
      </c>
      <c r="BO9" s="8">
        <f t="shared" si="24"/>
        <v>27.72</v>
      </c>
      <c r="BP9" s="139">
        <f t="shared" si="25"/>
        <v>-1.0299999999999976</v>
      </c>
      <c r="BQ9" s="139">
        <f t="shared" si="26"/>
        <v>-1.0299999999999976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1010</v>
      </c>
      <c r="G10" s="16">
        <f>'[3]10'!G12</f>
        <v>0</v>
      </c>
      <c r="H10" s="17">
        <f t="shared" si="27"/>
        <v>1330</v>
      </c>
      <c r="I10" s="15">
        <f>'[3]10'!J12</f>
        <v>280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280</v>
      </c>
      <c r="P10" s="18">
        <f>frq!C10</f>
        <v>1</v>
      </c>
      <c r="Q10" s="15">
        <f t="shared" si="29"/>
        <v>280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280</v>
      </c>
      <c r="X10" s="8">
        <f t="shared" si="4"/>
        <v>27.72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27.72</v>
      </c>
      <c r="AE10" s="8">
        <f t="shared" si="11"/>
        <v>27.72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27.72</v>
      </c>
      <c r="AL10" s="8">
        <f t="shared" si="3"/>
        <v>224.56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224.56</v>
      </c>
      <c r="AT10" s="8">
        <v>26.69</v>
      </c>
      <c r="AU10" s="8">
        <v>26.69</v>
      </c>
      <c r="AW10" s="203">
        <v>27.72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27.72</v>
      </c>
      <c r="BD10" s="203">
        <v>27.72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27.72</v>
      </c>
      <c r="BL10" s="8">
        <f t="shared" si="21"/>
        <v>26.69</v>
      </c>
      <c r="BM10" s="8">
        <f t="shared" si="22"/>
        <v>26.69</v>
      </c>
      <c r="BN10" s="8">
        <f t="shared" si="23"/>
        <v>27.72</v>
      </c>
      <c r="BO10" s="8">
        <f t="shared" si="24"/>
        <v>27.72</v>
      </c>
      <c r="BP10" s="139">
        <f t="shared" si="25"/>
        <v>-1.0299999999999976</v>
      </c>
      <c r="BQ10" s="139">
        <f t="shared" si="26"/>
        <v>-1.0299999999999976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1010</v>
      </c>
      <c r="G11" s="16">
        <f>'[3]10'!G13</f>
        <v>0</v>
      </c>
      <c r="H11" s="17">
        <f t="shared" si="27"/>
        <v>1330</v>
      </c>
      <c r="I11" s="15">
        <f>'[3]10'!J13</f>
        <v>280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280</v>
      </c>
      <c r="P11" s="18">
        <f>frq!C11</f>
        <v>1</v>
      </c>
      <c r="Q11" s="15">
        <f t="shared" si="29"/>
        <v>280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280</v>
      </c>
      <c r="X11" s="8">
        <f t="shared" si="4"/>
        <v>27.72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27.72</v>
      </c>
      <c r="AE11" s="8">
        <f t="shared" si="11"/>
        <v>27.72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27.72</v>
      </c>
      <c r="AL11" s="8">
        <f t="shared" si="3"/>
        <v>224.56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224.56</v>
      </c>
      <c r="AT11" s="8">
        <v>26.69</v>
      </c>
      <c r="AU11" s="8">
        <v>26.69</v>
      </c>
      <c r="AW11" s="203">
        <v>27.72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27.72</v>
      </c>
      <c r="BD11" s="203">
        <v>27.72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27.72</v>
      </c>
      <c r="BL11" s="8">
        <f t="shared" si="21"/>
        <v>26.69</v>
      </c>
      <c r="BM11" s="8">
        <f t="shared" si="22"/>
        <v>26.69</v>
      </c>
      <c r="BN11" s="8">
        <f t="shared" si="23"/>
        <v>27.72</v>
      </c>
      <c r="BO11" s="8">
        <f t="shared" si="24"/>
        <v>27.72</v>
      </c>
      <c r="BP11" s="139">
        <f t="shared" si="25"/>
        <v>-1.0299999999999976</v>
      </c>
      <c r="BQ11" s="139">
        <f t="shared" si="26"/>
        <v>-1.0299999999999976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1010</v>
      </c>
      <c r="G12" s="16">
        <f>'[3]10'!G14</f>
        <v>0</v>
      </c>
      <c r="H12" s="17">
        <f t="shared" si="27"/>
        <v>1330</v>
      </c>
      <c r="I12" s="15">
        <f>'[3]10'!J14</f>
        <v>280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280</v>
      </c>
      <c r="P12" s="18">
        <f>frq!C12</f>
        <v>1</v>
      </c>
      <c r="Q12" s="15">
        <f t="shared" si="29"/>
        <v>280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280</v>
      </c>
      <c r="X12" s="8">
        <f t="shared" si="4"/>
        <v>27.72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27.72</v>
      </c>
      <c r="AE12" s="8">
        <f t="shared" si="11"/>
        <v>27.72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27.72</v>
      </c>
      <c r="AL12" s="8">
        <f t="shared" si="3"/>
        <v>224.56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224.56</v>
      </c>
      <c r="AT12" s="8">
        <v>26.69</v>
      </c>
      <c r="AU12" s="8">
        <v>26.69</v>
      </c>
      <c r="AW12" s="203">
        <v>27.72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27.72</v>
      </c>
      <c r="BD12" s="203">
        <v>27.72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27.72</v>
      </c>
      <c r="BL12" s="8">
        <f t="shared" si="21"/>
        <v>26.69</v>
      </c>
      <c r="BM12" s="8">
        <f t="shared" si="22"/>
        <v>26.69</v>
      </c>
      <c r="BN12" s="8">
        <f t="shared" si="23"/>
        <v>27.72</v>
      </c>
      <c r="BO12" s="8">
        <f t="shared" si="24"/>
        <v>27.72</v>
      </c>
      <c r="BP12" s="139">
        <f t="shared" si="25"/>
        <v>-1.0299999999999976</v>
      </c>
      <c r="BQ12" s="139">
        <f t="shared" si="26"/>
        <v>-1.0299999999999976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1010</v>
      </c>
      <c r="G13" s="16">
        <f>'[3]10'!G15</f>
        <v>0</v>
      </c>
      <c r="H13" s="17">
        <f t="shared" si="27"/>
        <v>1330</v>
      </c>
      <c r="I13" s="15">
        <f>'[3]10'!J15</f>
        <v>280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280</v>
      </c>
      <c r="P13" s="18">
        <f>frq!C13</f>
        <v>1</v>
      </c>
      <c r="Q13" s="15">
        <f t="shared" si="29"/>
        <v>280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280</v>
      </c>
      <c r="X13" s="8">
        <f t="shared" si="4"/>
        <v>27.72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27.72</v>
      </c>
      <c r="AE13" s="8">
        <f t="shared" si="11"/>
        <v>27.72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27.72</v>
      </c>
      <c r="AL13" s="8">
        <f t="shared" si="3"/>
        <v>224.56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224.56</v>
      </c>
      <c r="AT13" s="8">
        <v>26.69</v>
      </c>
      <c r="AU13" s="8">
        <v>26.69</v>
      </c>
      <c r="AW13" s="203">
        <v>27.72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27.72</v>
      </c>
      <c r="BD13" s="203">
        <v>27.72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27.72</v>
      </c>
      <c r="BL13" s="8">
        <f t="shared" si="21"/>
        <v>26.69</v>
      </c>
      <c r="BM13" s="8">
        <f t="shared" si="22"/>
        <v>26.69</v>
      </c>
      <c r="BN13" s="8">
        <f t="shared" si="23"/>
        <v>27.72</v>
      </c>
      <c r="BO13" s="8">
        <f t="shared" si="24"/>
        <v>27.72</v>
      </c>
      <c r="BP13" s="139">
        <f t="shared" si="25"/>
        <v>-1.0299999999999976</v>
      </c>
      <c r="BQ13" s="139">
        <f t="shared" si="26"/>
        <v>-1.0299999999999976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1010</v>
      </c>
      <c r="G14" s="16">
        <f>'[3]10'!G16</f>
        <v>0</v>
      </c>
      <c r="H14" s="17">
        <f t="shared" si="27"/>
        <v>1330</v>
      </c>
      <c r="I14" s="15">
        <f>'[3]10'!J16</f>
        <v>280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280</v>
      </c>
      <c r="P14" s="18">
        <f>frq!C14</f>
        <v>1</v>
      </c>
      <c r="Q14" s="15">
        <f t="shared" si="29"/>
        <v>280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280</v>
      </c>
      <c r="X14" s="8">
        <f t="shared" si="4"/>
        <v>27.72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27.72</v>
      </c>
      <c r="AE14" s="8">
        <f t="shared" si="11"/>
        <v>27.72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27.72</v>
      </c>
      <c r="AL14" s="8">
        <f t="shared" si="3"/>
        <v>224.56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224.56</v>
      </c>
      <c r="AT14" s="8">
        <v>26.69</v>
      </c>
      <c r="AU14" s="8">
        <v>26.69</v>
      </c>
      <c r="AW14" s="203">
        <v>27.72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27.72</v>
      </c>
      <c r="BD14" s="203">
        <v>27.72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27.72</v>
      </c>
      <c r="BL14" s="8">
        <f t="shared" si="21"/>
        <v>26.69</v>
      </c>
      <c r="BM14" s="8">
        <f t="shared" si="22"/>
        <v>26.69</v>
      </c>
      <c r="BN14" s="8">
        <f t="shared" si="23"/>
        <v>27.72</v>
      </c>
      <c r="BO14" s="8">
        <f t="shared" si="24"/>
        <v>27.72</v>
      </c>
      <c r="BP14" s="139">
        <f t="shared" si="25"/>
        <v>-1.0299999999999976</v>
      </c>
      <c r="BQ14" s="139">
        <f t="shared" si="26"/>
        <v>-1.0299999999999976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1010</v>
      </c>
      <c r="G15" s="16">
        <f>'[3]10'!G17</f>
        <v>0</v>
      </c>
      <c r="H15" s="17">
        <f t="shared" si="27"/>
        <v>1330</v>
      </c>
      <c r="I15" s="15">
        <f>'[3]10'!J17</f>
        <v>280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280</v>
      </c>
      <c r="P15" s="18">
        <f>frq!C15</f>
        <v>1</v>
      </c>
      <c r="Q15" s="15">
        <f t="shared" si="29"/>
        <v>280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280</v>
      </c>
      <c r="X15" s="8">
        <f t="shared" si="4"/>
        <v>27.72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27.72</v>
      </c>
      <c r="AE15" s="8">
        <f t="shared" si="11"/>
        <v>27.72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27.72</v>
      </c>
      <c r="AL15" s="8">
        <f t="shared" si="3"/>
        <v>224.56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224.56</v>
      </c>
      <c r="AT15" s="8">
        <v>26.69</v>
      </c>
      <c r="AU15" s="8">
        <v>26.69</v>
      </c>
      <c r="AW15" s="203">
        <v>27.72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27.72</v>
      </c>
      <c r="BD15" s="203">
        <v>27.72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27.72</v>
      </c>
      <c r="BL15" s="8">
        <f t="shared" si="21"/>
        <v>26.69</v>
      </c>
      <c r="BM15" s="8">
        <f t="shared" si="22"/>
        <v>26.69</v>
      </c>
      <c r="BN15" s="8">
        <f t="shared" si="23"/>
        <v>27.72</v>
      </c>
      <c r="BO15" s="8">
        <f t="shared" si="24"/>
        <v>27.72</v>
      </c>
      <c r="BP15" s="139">
        <f t="shared" si="25"/>
        <v>-1.0299999999999976</v>
      </c>
      <c r="BQ15" s="139">
        <f t="shared" si="26"/>
        <v>-1.0299999999999976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1010</v>
      </c>
      <c r="G16" s="16">
        <f>'[3]10'!G18</f>
        <v>0</v>
      </c>
      <c r="H16" s="17">
        <f t="shared" si="27"/>
        <v>1330</v>
      </c>
      <c r="I16" s="15">
        <f>'[3]10'!J18</f>
        <v>280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280</v>
      </c>
      <c r="P16" s="18">
        <f>frq!C16</f>
        <v>1</v>
      </c>
      <c r="Q16" s="15">
        <f t="shared" si="29"/>
        <v>280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280</v>
      </c>
      <c r="X16" s="8">
        <f t="shared" si="4"/>
        <v>27.72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27.72</v>
      </c>
      <c r="AE16" s="8">
        <f t="shared" si="11"/>
        <v>27.72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27.72</v>
      </c>
      <c r="AL16" s="8">
        <f t="shared" si="3"/>
        <v>224.56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224.56</v>
      </c>
      <c r="AT16" s="8">
        <v>26.69</v>
      </c>
      <c r="AU16" s="8">
        <v>26.69</v>
      </c>
      <c r="AW16" s="203">
        <v>27.72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27.72</v>
      </c>
      <c r="BD16" s="203">
        <v>27.72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27.72</v>
      </c>
      <c r="BL16" s="8">
        <f t="shared" si="21"/>
        <v>26.69</v>
      </c>
      <c r="BM16" s="8">
        <f t="shared" si="22"/>
        <v>26.69</v>
      </c>
      <c r="BN16" s="8">
        <f t="shared" si="23"/>
        <v>27.72</v>
      </c>
      <c r="BO16" s="8">
        <f t="shared" si="24"/>
        <v>27.72</v>
      </c>
      <c r="BP16" s="139">
        <f t="shared" si="25"/>
        <v>-1.0299999999999976</v>
      </c>
      <c r="BQ16" s="139">
        <f t="shared" si="26"/>
        <v>-1.0299999999999976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1010</v>
      </c>
      <c r="G17" s="16">
        <f>'[3]10'!G19</f>
        <v>0</v>
      </c>
      <c r="H17" s="17">
        <f t="shared" si="27"/>
        <v>1330</v>
      </c>
      <c r="I17" s="15">
        <f>'[3]10'!J19</f>
        <v>280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280</v>
      </c>
      <c r="P17" s="18">
        <f>frq!C17</f>
        <v>1</v>
      </c>
      <c r="Q17" s="15">
        <f t="shared" si="29"/>
        <v>280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280</v>
      </c>
      <c r="X17" s="8">
        <f t="shared" si="4"/>
        <v>27.72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27.72</v>
      </c>
      <c r="AE17" s="8">
        <f t="shared" si="11"/>
        <v>27.72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27.72</v>
      </c>
      <c r="AL17" s="8">
        <f t="shared" si="3"/>
        <v>224.56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224.56</v>
      </c>
      <c r="AT17" s="8">
        <v>26.69</v>
      </c>
      <c r="AU17" s="8">
        <v>26.69</v>
      </c>
      <c r="AW17" s="203">
        <v>27.72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27.72</v>
      </c>
      <c r="BD17" s="203">
        <v>27.72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27.72</v>
      </c>
      <c r="BL17" s="8">
        <f t="shared" si="21"/>
        <v>26.69</v>
      </c>
      <c r="BM17" s="8">
        <f t="shared" si="22"/>
        <v>26.69</v>
      </c>
      <c r="BN17" s="8">
        <f t="shared" si="23"/>
        <v>27.72</v>
      </c>
      <c r="BO17" s="8">
        <f t="shared" si="24"/>
        <v>27.72</v>
      </c>
      <c r="BP17" s="139">
        <f t="shared" si="25"/>
        <v>-1.0299999999999976</v>
      </c>
      <c r="BQ17" s="139">
        <f t="shared" si="26"/>
        <v>-1.0299999999999976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1010</v>
      </c>
      <c r="G18" s="16">
        <f>'[3]10'!G20</f>
        <v>0</v>
      </c>
      <c r="H18" s="17">
        <f t="shared" si="27"/>
        <v>1330</v>
      </c>
      <c r="I18" s="15">
        <f>'[3]10'!J20</f>
        <v>280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280</v>
      </c>
      <c r="P18" s="18">
        <f>frq!C18</f>
        <v>1</v>
      </c>
      <c r="Q18" s="15">
        <f t="shared" si="29"/>
        <v>280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280</v>
      </c>
      <c r="X18" s="8">
        <f t="shared" si="4"/>
        <v>27.72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27.72</v>
      </c>
      <c r="AE18" s="8">
        <f t="shared" si="11"/>
        <v>27.72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27.72</v>
      </c>
      <c r="AL18" s="8">
        <f t="shared" si="3"/>
        <v>224.56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224.56</v>
      </c>
      <c r="AT18" s="8">
        <v>26.69</v>
      </c>
      <c r="AU18" s="8">
        <v>26.69</v>
      </c>
      <c r="AW18" s="203">
        <v>27.72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27.72</v>
      </c>
      <c r="BD18" s="203">
        <v>27.72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27.72</v>
      </c>
      <c r="BL18" s="8">
        <f t="shared" si="21"/>
        <v>26.69</v>
      </c>
      <c r="BM18" s="8">
        <f t="shared" si="22"/>
        <v>26.69</v>
      </c>
      <c r="BN18" s="8">
        <f t="shared" si="23"/>
        <v>27.72</v>
      </c>
      <c r="BO18" s="8">
        <f t="shared" si="24"/>
        <v>27.72</v>
      </c>
      <c r="BP18" s="139">
        <f t="shared" si="25"/>
        <v>-1.0299999999999976</v>
      </c>
      <c r="BQ18" s="139">
        <f t="shared" si="26"/>
        <v>-1.0299999999999976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1010</v>
      </c>
      <c r="G19" s="16">
        <f>'[3]10'!G21</f>
        <v>0</v>
      </c>
      <c r="H19" s="17">
        <f t="shared" si="27"/>
        <v>1330</v>
      </c>
      <c r="I19" s="15">
        <f>'[3]10'!J21</f>
        <v>280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280</v>
      </c>
      <c r="P19" s="18">
        <f>frq!C19</f>
        <v>1</v>
      </c>
      <c r="Q19" s="15">
        <f t="shared" si="29"/>
        <v>280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280</v>
      </c>
      <c r="X19" s="8">
        <f t="shared" si="4"/>
        <v>27.72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27.72</v>
      </c>
      <c r="AE19" s="8">
        <f t="shared" si="11"/>
        <v>27.72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27.72</v>
      </c>
      <c r="AL19" s="8">
        <f t="shared" ref="AL19:AQ61" si="31">Q19-X19-AE19</f>
        <v>224.56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224.56</v>
      </c>
      <c r="AT19" s="8">
        <v>26.69</v>
      </c>
      <c r="AU19" s="8">
        <v>26.69</v>
      </c>
      <c r="AW19" s="203">
        <v>27.72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27.72</v>
      </c>
      <c r="BD19" s="203">
        <v>27.72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27.72</v>
      </c>
      <c r="BL19" s="8">
        <f t="shared" si="21"/>
        <v>26.69</v>
      </c>
      <c r="BM19" s="8">
        <f t="shared" si="22"/>
        <v>26.69</v>
      </c>
      <c r="BN19" s="8">
        <f t="shared" si="23"/>
        <v>27.72</v>
      </c>
      <c r="BO19" s="8">
        <f t="shared" si="24"/>
        <v>27.72</v>
      </c>
      <c r="BP19" s="139">
        <f t="shared" si="25"/>
        <v>-1.0299999999999976</v>
      </c>
      <c r="BQ19" s="139">
        <f t="shared" si="26"/>
        <v>-1.0299999999999976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1010</v>
      </c>
      <c r="G20" s="16">
        <f>'[3]10'!G22</f>
        <v>0</v>
      </c>
      <c r="H20" s="17">
        <f t="shared" si="27"/>
        <v>1330</v>
      </c>
      <c r="I20" s="15">
        <f>'[3]10'!J22</f>
        <v>280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280</v>
      </c>
      <c r="P20" s="18">
        <f>frq!C20</f>
        <v>1</v>
      </c>
      <c r="Q20" s="15">
        <f t="shared" si="29"/>
        <v>280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280</v>
      </c>
      <c r="X20" s="8">
        <f t="shared" si="4"/>
        <v>27.72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27.72</v>
      </c>
      <c r="AE20" s="8">
        <f t="shared" si="11"/>
        <v>27.72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27.72</v>
      </c>
      <c r="AL20" s="8">
        <f t="shared" si="31"/>
        <v>224.56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224.56</v>
      </c>
      <c r="AT20" s="8">
        <v>26.69</v>
      </c>
      <c r="AU20" s="8">
        <v>26.69</v>
      </c>
      <c r="AW20" s="203">
        <v>27.72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27.72</v>
      </c>
      <c r="BD20" s="203">
        <v>27.72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27.72</v>
      </c>
      <c r="BL20" s="8">
        <f t="shared" si="21"/>
        <v>26.69</v>
      </c>
      <c r="BM20" s="8">
        <f t="shared" si="22"/>
        <v>26.69</v>
      </c>
      <c r="BN20" s="8">
        <f t="shared" si="23"/>
        <v>27.72</v>
      </c>
      <c r="BO20" s="8">
        <f t="shared" si="24"/>
        <v>27.72</v>
      </c>
      <c r="BP20" s="139">
        <f t="shared" si="25"/>
        <v>-1.0299999999999976</v>
      </c>
      <c r="BQ20" s="139">
        <f t="shared" si="26"/>
        <v>-1.0299999999999976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1010</v>
      </c>
      <c r="G21" s="16">
        <f>'[3]10'!G23</f>
        <v>0</v>
      </c>
      <c r="H21" s="17">
        <f t="shared" si="27"/>
        <v>1330</v>
      </c>
      <c r="I21" s="15">
        <f>'[3]10'!J23</f>
        <v>280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280</v>
      </c>
      <c r="P21" s="18">
        <f>frq!C21</f>
        <v>1</v>
      </c>
      <c r="Q21" s="15">
        <f t="shared" si="29"/>
        <v>280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280</v>
      </c>
      <c r="X21" s="8">
        <f t="shared" si="4"/>
        <v>27.72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27.72</v>
      </c>
      <c r="AE21" s="8">
        <f t="shared" si="11"/>
        <v>27.72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27.72</v>
      </c>
      <c r="AL21" s="8">
        <f t="shared" si="31"/>
        <v>224.56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224.56</v>
      </c>
      <c r="AT21" s="8">
        <v>26.69</v>
      </c>
      <c r="AU21" s="8">
        <v>26.69</v>
      </c>
      <c r="AW21" s="203">
        <v>27.72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27.72</v>
      </c>
      <c r="BD21" s="203">
        <v>27.72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27.72</v>
      </c>
      <c r="BL21" s="8">
        <f t="shared" si="21"/>
        <v>26.69</v>
      </c>
      <c r="BM21" s="8">
        <f t="shared" si="22"/>
        <v>26.69</v>
      </c>
      <c r="BN21" s="8">
        <f t="shared" si="23"/>
        <v>27.72</v>
      </c>
      <c r="BO21" s="8">
        <f t="shared" si="24"/>
        <v>27.72</v>
      </c>
      <c r="BP21" s="139">
        <f t="shared" si="25"/>
        <v>-1.0299999999999976</v>
      </c>
      <c r="BQ21" s="139">
        <f t="shared" si="26"/>
        <v>-1.0299999999999976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1010</v>
      </c>
      <c r="G22" s="16">
        <f>'[3]10'!G24</f>
        <v>0</v>
      </c>
      <c r="H22" s="17">
        <f t="shared" si="27"/>
        <v>1330</v>
      </c>
      <c r="I22" s="15">
        <f>'[3]10'!J24</f>
        <v>280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280</v>
      </c>
      <c r="P22" s="18">
        <f>frq!C22</f>
        <v>1</v>
      </c>
      <c r="Q22" s="15">
        <f t="shared" si="29"/>
        <v>280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</v>
      </c>
      <c r="X22" s="8">
        <f t="shared" si="4"/>
        <v>27.72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27.72</v>
      </c>
      <c r="AE22" s="8">
        <f t="shared" si="11"/>
        <v>27.72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27.72</v>
      </c>
      <c r="AL22" s="8">
        <f t="shared" si="31"/>
        <v>224.56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224.56</v>
      </c>
      <c r="AT22" s="8">
        <v>26.69</v>
      </c>
      <c r="AU22" s="8">
        <v>26.69</v>
      </c>
      <c r="AW22" s="203">
        <v>27.72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27.72</v>
      </c>
      <c r="BD22" s="203">
        <v>27.72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27.72</v>
      </c>
      <c r="BL22" s="8">
        <f t="shared" si="21"/>
        <v>26.69</v>
      </c>
      <c r="BM22" s="8">
        <f t="shared" si="22"/>
        <v>26.69</v>
      </c>
      <c r="BN22" s="8">
        <f t="shared" si="23"/>
        <v>27.72</v>
      </c>
      <c r="BO22" s="8">
        <f t="shared" si="24"/>
        <v>27.72</v>
      </c>
      <c r="BP22" s="139">
        <f t="shared" si="25"/>
        <v>-1.0299999999999976</v>
      </c>
      <c r="BQ22" s="139">
        <f t="shared" si="26"/>
        <v>-1.0299999999999976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1010</v>
      </c>
      <c r="G23" s="16">
        <f>'[3]10'!G25</f>
        <v>0</v>
      </c>
      <c r="H23" s="17">
        <f t="shared" si="27"/>
        <v>1330</v>
      </c>
      <c r="I23" s="15">
        <f>'[3]10'!J25</f>
        <v>280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280</v>
      </c>
      <c r="P23" s="18">
        <f>frq!C23</f>
        <v>1</v>
      </c>
      <c r="Q23" s="15">
        <f t="shared" si="29"/>
        <v>280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</v>
      </c>
      <c r="X23" s="8">
        <f t="shared" si="4"/>
        <v>27.72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27.72</v>
      </c>
      <c r="AE23" s="8">
        <f t="shared" si="11"/>
        <v>27.72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27.72</v>
      </c>
      <c r="AL23" s="8">
        <f t="shared" si="31"/>
        <v>224.56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224.56</v>
      </c>
      <c r="AT23" s="8">
        <v>26.69</v>
      </c>
      <c r="AU23" s="8">
        <v>26.69</v>
      </c>
      <c r="AW23" s="203">
        <v>27.72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27.72</v>
      </c>
      <c r="BD23" s="203">
        <v>27.72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27.72</v>
      </c>
      <c r="BL23" s="8">
        <f t="shared" si="21"/>
        <v>26.69</v>
      </c>
      <c r="BM23" s="8">
        <f t="shared" si="22"/>
        <v>26.69</v>
      </c>
      <c r="BN23" s="8">
        <f t="shared" si="23"/>
        <v>27.72</v>
      </c>
      <c r="BO23" s="8">
        <f t="shared" si="24"/>
        <v>27.72</v>
      </c>
      <c r="BP23" s="139">
        <f t="shared" si="25"/>
        <v>-1.0299999999999976</v>
      </c>
      <c r="BQ23" s="139">
        <f t="shared" si="26"/>
        <v>-1.0299999999999976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1010</v>
      </c>
      <c r="G24" s="16">
        <f>'[3]10'!G26</f>
        <v>0</v>
      </c>
      <c r="H24" s="17">
        <f t="shared" si="27"/>
        <v>1330</v>
      </c>
      <c r="I24" s="15">
        <f>'[3]10'!J26</f>
        <v>280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280</v>
      </c>
      <c r="P24" s="18">
        <f>frq!C24</f>
        <v>1</v>
      </c>
      <c r="Q24" s="15">
        <f t="shared" si="29"/>
        <v>280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</v>
      </c>
      <c r="X24" s="8">
        <f t="shared" si="4"/>
        <v>27.72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27.72</v>
      </c>
      <c r="AE24" s="8">
        <f t="shared" si="11"/>
        <v>27.72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27.72</v>
      </c>
      <c r="AL24" s="8">
        <f t="shared" si="31"/>
        <v>224.56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224.56</v>
      </c>
      <c r="AT24" s="8">
        <v>26.69</v>
      </c>
      <c r="AU24" s="8">
        <v>26.69</v>
      </c>
      <c r="AW24" s="203">
        <v>27.72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27.72</v>
      </c>
      <c r="BD24" s="203">
        <v>27.72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27.72</v>
      </c>
      <c r="BL24" s="8">
        <f t="shared" si="21"/>
        <v>26.69</v>
      </c>
      <c r="BM24" s="8">
        <f t="shared" si="22"/>
        <v>26.69</v>
      </c>
      <c r="BN24" s="8">
        <f t="shared" si="23"/>
        <v>27.72</v>
      </c>
      <c r="BO24" s="8">
        <f t="shared" si="24"/>
        <v>27.72</v>
      </c>
      <c r="BP24" s="139">
        <f t="shared" si="25"/>
        <v>-1.0299999999999976</v>
      </c>
      <c r="BQ24" s="139">
        <f t="shared" si="26"/>
        <v>-1.0299999999999976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1010</v>
      </c>
      <c r="G25" s="16">
        <f>'[3]10'!G27</f>
        <v>0</v>
      </c>
      <c r="H25" s="17">
        <f t="shared" si="27"/>
        <v>1330</v>
      </c>
      <c r="I25" s="15">
        <f>'[3]10'!J27</f>
        <v>280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280</v>
      </c>
      <c r="P25" s="18">
        <f>frq!C25</f>
        <v>1</v>
      </c>
      <c r="Q25" s="15">
        <f t="shared" si="29"/>
        <v>280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280</v>
      </c>
      <c r="X25" s="8">
        <f t="shared" si="4"/>
        <v>27.72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27.72</v>
      </c>
      <c r="AE25" s="8">
        <f t="shared" si="11"/>
        <v>27.72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27.72</v>
      </c>
      <c r="AL25" s="8">
        <f t="shared" si="31"/>
        <v>224.56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224.56</v>
      </c>
      <c r="AT25" s="8">
        <v>26.69</v>
      </c>
      <c r="AU25" s="8">
        <v>26.69</v>
      </c>
      <c r="AW25" s="203">
        <v>27.72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27.72</v>
      </c>
      <c r="BD25" s="203">
        <v>27.72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27.72</v>
      </c>
      <c r="BL25" s="8">
        <f t="shared" si="21"/>
        <v>26.69</v>
      </c>
      <c r="BM25" s="8">
        <f t="shared" si="22"/>
        <v>26.69</v>
      </c>
      <c r="BN25" s="8">
        <f t="shared" si="23"/>
        <v>27.72</v>
      </c>
      <c r="BO25" s="8">
        <f t="shared" si="24"/>
        <v>27.72</v>
      </c>
      <c r="BP25" s="139">
        <f t="shared" si="25"/>
        <v>-1.0299999999999976</v>
      </c>
      <c r="BQ25" s="139">
        <f t="shared" si="26"/>
        <v>-1.0299999999999976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1010</v>
      </c>
      <c r="G26" s="16">
        <f>'[3]10'!G28</f>
        <v>0</v>
      </c>
      <c r="H26" s="17">
        <f t="shared" si="27"/>
        <v>1330</v>
      </c>
      <c r="I26" s="15">
        <f>'[3]10'!J28</f>
        <v>280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280</v>
      </c>
      <c r="P26" s="18">
        <f>frq!C26</f>
        <v>1</v>
      </c>
      <c r="Q26" s="15">
        <f t="shared" si="29"/>
        <v>280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</v>
      </c>
      <c r="X26" s="8">
        <f t="shared" si="4"/>
        <v>27.72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27.72</v>
      </c>
      <c r="AE26" s="8">
        <f t="shared" si="11"/>
        <v>27.72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27.72</v>
      </c>
      <c r="AL26" s="8">
        <f t="shared" si="31"/>
        <v>224.56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224.56</v>
      </c>
      <c r="AT26" s="8">
        <v>26.69</v>
      </c>
      <c r="AU26" s="8">
        <v>26.69</v>
      </c>
      <c r="AW26" s="203">
        <v>27.72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27.72</v>
      </c>
      <c r="BD26" s="203">
        <v>27.72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27.72</v>
      </c>
      <c r="BL26" s="8">
        <f t="shared" si="21"/>
        <v>26.69</v>
      </c>
      <c r="BM26" s="8">
        <f t="shared" si="22"/>
        <v>26.69</v>
      </c>
      <c r="BN26" s="8">
        <f t="shared" si="23"/>
        <v>27.72</v>
      </c>
      <c r="BO26" s="8">
        <f t="shared" si="24"/>
        <v>27.72</v>
      </c>
      <c r="BP26" s="139">
        <f t="shared" si="25"/>
        <v>-1.0299999999999976</v>
      </c>
      <c r="BQ26" s="139">
        <f t="shared" si="26"/>
        <v>-1.0299999999999976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1010</v>
      </c>
      <c r="G27" s="16">
        <f>'[3]10'!G29</f>
        <v>0</v>
      </c>
      <c r="H27" s="17">
        <f t="shared" si="27"/>
        <v>1330</v>
      </c>
      <c r="I27" s="15">
        <f>'[3]10'!J29</f>
        <v>280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280</v>
      </c>
      <c r="P27" s="18">
        <f>frq!C27</f>
        <v>1</v>
      </c>
      <c r="Q27" s="15">
        <f t="shared" si="29"/>
        <v>280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280</v>
      </c>
      <c r="X27" s="8">
        <f t="shared" si="4"/>
        <v>27.2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27.2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220.8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220.8</v>
      </c>
      <c r="AT27" s="8">
        <v>26.19</v>
      </c>
      <c r="AU27" s="8">
        <v>30.81</v>
      </c>
      <c r="AW27" s="203">
        <v>27.2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27.2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26.19</v>
      </c>
      <c r="BM27" s="8">
        <f t="shared" si="22"/>
        <v>30.81</v>
      </c>
      <c r="BN27" s="8">
        <f t="shared" si="23"/>
        <v>27.2</v>
      </c>
      <c r="BO27" s="8">
        <f t="shared" si="24"/>
        <v>32</v>
      </c>
      <c r="BP27" s="139">
        <f t="shared" si="25"/>
        <v>-1.009999999999998</v>
      </c>
      <c r="BQ27" s="139">
        <f t="shared" si="26"/>
        <v>-1.1900000000000013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1010</v>
      </c>
      <c r="G28" s="16">
        <f>'[3]10'!G30</f>
        <v>0</v>
      </c>
      <c r="H28" s="17">
        <f t="shared" si="27"/>
        <v>1330</v>
      </c>
      <c r="I28" s="15">
        <f>'[3]10'!J30</f>
        <v>280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280</v>
      </c>
      <c r="P28" s="18">
        <f>frq!C28</f>
        <v>1</v>
      </c>
      <c r="Q28" s="15">
        <f t="shared" si="29"/>
        <v>280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280</v>
      </c>
      <c r="X28" s="8">
        <f t="shared" si="4"/>
        <v>27.2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27.2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220.8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220.8</v>
      </c>
      <c r="AT28" s="8">
        <v>26.19</v>
      </c>
      <c r="AU28" s="8">
        <v>30.81</v>
      </c>
      <c r="AW28" s="203">
        <v>27.2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27.2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26.19</v>
      </c>
      <c r="BM28" s="8">
        <f t="shared" si="22"/>
        <v>30.81</v>
      </c>
      <c r="BN28" s="8">
        <f t="shared" si="23"/>
        <v>27.2</v>
      </c>
      <c r="BO28" s="8">
        <f t="shared" si="24"/>
        <v>32</v>
      </c>
      <c r="BP28" s="139">
        <f t="shared" si="25"/>
        <v>-1.009999999999998</v>
      </c>
      <c r="BQ28" s="139">
        <f t="shared" si="26"/>
        <v>-1.1900000000000013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1010</v>
      </c>
      <c r="G29" s="16">
        <f>'[3]10'!G31</f>
        <v>0</v>
      </c>
      <c r="H29" s="17">
        <f t="shared" si="27"/>
        <v>1330</v>
      </c>
      <c r="I29" s="15">
        <f>'[3]10'!J31</f>
        <v>280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280</v>
      </c>
      <c r="P29" s="18">
        <f>frq!C29</f>
        <v>1</v>
      </c>
      <c r="Q29" s="15">
        <f t="shared" si="29"/>
        <v>280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</v>
      </c>
      <c r="X29" s="8">
        <f t="shared" si="4"/>
        <v>27.2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27.2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220.8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220.8</v>
      </c>
      <c r="AT29" s="8">
        <v>26.19</v>
      </c>
      <c r="AU29" s="8">
        <v>30.81</v>
      </c>
      <c r="AW29" s="203">
        <v>27.2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27.2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26.19</v>
      </c>
      <c r="BM29" s="8">
        <f t="shared" si="22"/>
        <v>30.81</v>
      </c>
      <c r="BN29" s="8">
        <f t="shared" si="23"/>
        <v>27.2</v>
      </c>
      <c r="BO29" s="8">
        <f t="shared" si="24"/>
        <v>32</v>
      </c>
      <c r="BP29" s="139">
        <f t="shared" si="25"/>
        <v>-1.009999999999998</v>
      </c>
      <c r="BQ29" s="139">
        <f t="shared" si="26"/>
        <v>-1.1900000000000013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1010</v>
      </c>
      <c r="G30" s="16">
        <f>'[3]10'!G32</f>
        <v>0</v>
      </c>
      <c r="H30" s="17">
        <f t="shared" si="27"/>
        <v>1330</v>
      </c>
      <c r="I30" s="15">
        <f>'[3]10'!J32</f>
        <v>280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280</v>
      </c>
      <c r="P30" s="18">
        <f>frq!C30</f>
        <v>1</v>
      </c>
      <c r="Q30" s="15">
        <f t="shared" si="29"/>
        <v>280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</v>
      </c>
      <c r="X30" s="8">
        <f t="shared" si="4"/>
        <v>27.2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27.2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220.8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220.8</v>
      </c>
      <c r="AT30" s="8">
        <v>26.19</v>
      </c>
      <c r="AU30" s="8">
        <v>30.81</v>
      </c>
      <c r="AW30" s="203">
        <v>27.2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27.2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26.19</v>
      </c>
      <c r="BM30" s="8">
        <f t="shared" si="22"/>
        <v>30.81</v>
      </c>
      <c r="BN30" s="8">
        <f t="shared" si="23"/>
        <v>27.2</v>
      </c>
      <c r="BO30" s="8">
        <f t="shared" si="24"/>
        <v>32</v>
      </c>
      <c r="BP30" s="139">
        <f t="shared" si="25"/>
        <v>-1.009999999999998</v>
      </c>
      <c r="BQ30" s="139">
        <f t="shared" si="26"/>
        <v>-1.1900000000000013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1010</v>
      </c>
      <c r="G31" s="16">
        <f>'[3]10'!G33</f>
        <v>0</v>
      </c>
      <c r="H31" s="17">
        <f t="shared" si="27"/>
        <v>1330</v>
      </c>
      <c r="I31" s="15">
        <f>'[3]10'!J33</f>
        <v>280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280</v>
      </c>
      <c r="P31" s="18">
        <f>frq!C31</f>
        <v>1</v>
      </c>
      <c r="Q31" s="15">
        <f t="shared" si="29"/>
        <v>280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</v>
      </c>
      <c r="X31" s="8">
        <f t="shared" si="4"/>
        <v>27.2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27.2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220.8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220.8</v>
      </c>
      <c r="AT31" s="8">
        <v>26.19</v>
      </c>
      <c r="AU31" s="8">
        <v>30.81</v>
      </c>
      <c r="AW31" s="203">
        <v>27.2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27.2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26.19</v>
      </c>
      <c r="BM31" s="8">
        <f t="shared" si="22"/>
        <v>30.81</v>
      </c>
      <c r="BN31" s="8">
        <f t="shared" si="23"/>
        <v>27.2</v>
      </c>
      <c r="BO31" s="8">
        <f t="shared" si="24"/>
        <v>32</v>
      </c>
      <c r="BP31" s="139">
        <f t="shared" si="25"/>
        <v>-1.009999999999998</v>
      </c>
      <c r="BQ31" s="139">
        <f t="shared" si="26"/>
        <v>-1.1900000000000013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1010</v>
      </c>
      <c r="G32" s="16">
        <f>'[3]10'!G34</f>
        <v>0</v>
      </c>
      <c r="H32" s="17">
        <f t="shared" si="27"/>
        <v>1330</v>
      </c>
      <c r="I32" s="15">
        <f>'[3]10'!J34</f>
        <v>280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280</v>
      </c>
      <c r="P32" s="18">
        <f>frq!C32</f>
        <v>1</v>
      </c>
      <c r="Q32" s="15">
        <f t="shared" si="29"/>
        <v>280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</v>
      </c>
      <c r="X32" s="8">
        <f t="shared" si="4"/>
        <v>27.2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27.2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220.8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220.8</v>
      </c>
      <c r="AT32" s="8">
        <v>26.19</v>
      </c>
      <c r="AU32" s="8">
        <v>30.81</v>
      </c>
      <c r="AW32" s="203">
        <v>27.2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27.2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26.19</v>
      </c>
      <c r="BM32" s="8">
        <f t="shared" si="22"/>
        <v>30.81</v>
      </c>
      <c r="BN32" s="8">
        <f t="shared" si="23"/>
        <v>27.2</v>
      </c>
      <c r="BO32" s="8">
        <f t="shared" si="24"/>
        <v>32</v>
      </c>
      <c r="BP32" s="139">
        <f t="shared" si="25"/>
        <v>-1.009999999999998</v>
      </c>
      <c r="BQ32" s="139">
        <f t="shared" si="26"/>
        <v>-1.1900000000000013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1010</v>
      </c>
      <c r="G33" s="16">
        <f>'[3]10'!G35</f>
        <v>0</v>
      </c>
      <c r="H33" s="17">
        <f t="shared" si="27"/>
        <v>1330</v>
      </c>
      <c r="I33" s="15">
        <f>'[3]10'!J35</f>
        <v>280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280</v>
      </c>
      <c r="P33" s="18">
        <f>frq!C33</f>
        <v>1</v>
      </c>
      <c r="Q33" s="15">
        <f t="shared" si="29"/>
        <v>280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</v>
      </c>
      <c r="X33" s="8">
        <f t="shared" si="4"/>
        <v>27.2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27.2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220.8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220.8</v>
      </c>
      <c r="AT33" s="8">
        <v>26.19</v>
      </c>
      <c r="AU33" s="8">
        <v>30.81</v>
      </c>
      <c r="AW33" s="203">
        <v>27.2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27.2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26.19</v>
      </c>
      <c r="BM33" s="8">
        <f t="shared" si="22"/>
        <v>30.81</v>
      </c>
      <c r="BN33" s="8">
        <f t="shared" si="23"/>
        <v>27.2</v>
      </c>
      <c r="BO33" s="8">
        <f t="shared" si="24"/>
        <v>32</v>
      </c>
      <c r="BP33" s="139">
        <f t="shared" si="25"/>
        <v>-1.009999999999998</v>
      </c>
      <c r="BQ33" s="139">
        <f t="shared" si="26"/>
        <v>-1.1900000000000013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1010</v>
      </c>
      <c r="G34" s="16">
        <f>'[3]10'!G36</f>
        <v>0</v>
      </c>
      <c r="H34" s="17">
        <f t="shared" si="27"/>
        <v>1330</v>
      </c>
      <c r="I34" s="15">
        <f>'[3]10'!J36</f>
        <v>280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280</v>
      </c>
      <c r="P34" s="18">
        <f>frq!C34</f>
        <v>1</v>
      </c>
      <c r="Q34" s="15">
        <f t="shared" si="29"/>
        <v>280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</v>
      </c>
      <c r="X34" s="8">
        <f t="shared" si="4"/>
        <v>27.2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27.2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220.8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220.8</v>
      </c>
      <c r="AT34" s="8">
        <v>26.19</v>
      </c>
      <c r="AU34" s="8">
        <v>30.81</v>
      </c>
      <c r="AW34" s="203">
        <v>27.2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27.2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26.19</v>
      </c>
      <c r="BM34" s="8">
        <f t="shared" si="22"/>
        <v>30.81</v>
      </c>
      <c r="BN34" s="8">
        <f t="shared" si="23"/>
        <v>27.2</v>
      </c>
      <c r="BO34" s="8">
        <f t="shared" si="24"/>
        <v>32</v>
      </c>
      <c r="BP34" s="139">
        <f t="shared" si="25"/>
        <v>-1.009999999999998</v>
      </c>
      <c r="BQ34" s="139">
        <f t="shared" si="26"/>
        <v>-1.1900000000000013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1010</v>
      </c>
      <c r="G35" s="16">
        <f>'[3]10'!G37</f>
        <v>0</v>
      </c>
      <c r="H35" s="17">
        <f t="shared" si="27"/>
        <v>1330</v>
      </c>
      <c r="I35" s="15">
        <f>'[3]10'!J37</f>
        <v>280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280</v>
      </c>
      <c r="P35" s="18">
        <f>frq!C35</f>
        <v>1</v>
      </c>
      <c r="Q35" s="15">
        <f t="shared" si="29"/>
        <v>280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280</v>
      </c>
      <c r="X35" s="8">
        <f t="shared" si="4"/>
        <v>27.2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27.2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220.8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220.8</v>
      </c>
      <c r="AT35" s="8">
        <v>26.19</v>
      </c>
      <c r="AU35" s="8">
        <v>30.81</v>
      </c>
      <c r="AW35" s="203">
        <v>27.2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27.2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26.19</v>
      </c>
      <c r="BM35" s="8">
        <f t="shared" si="22"/>
        <v>30.81</v>
      </c>
      <c r="BN35" s="8">
        <f t="shared" si="23"/>
        <v>27.2</v>
      </c>
      <c r="BO35" s="8">
        <f t="shared" si="24"/>
        <v>32</v>
      </c>
      <c r="BP35" s="139">
        <f t="shared" si="25"/>
        <v>-1.009999999999998</v>
      </c>
      <c r="BQ35" s="139">
        <f t="shared" si="26"/>
        <v>-1.1900000000000013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1010</v>
      </c>
      <c r="G36" s="16">
        <f>'[3]10'!G38</f>
        <v>0</v>
      </c>
      <c r="H36" s="17">
        <f t="shared" si="27"/>
        <v>1330</v>
      </c>
      <c r="I36" s="15">
        <f>'[3]10'!J38</f>
        <v>280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280</v>
      </c>
      <c r="P36" s="18">
        <f>frq!C36</f>
        <v>1</v>
      </c>
      <c r="Q36" s="15">
        <f t="shared" si="29"/>
        <v>280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280</v>
      </c>
      <c r="X36" s="8">
        <f t="shared" si="4"/>
        <v>27.2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27.2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220.8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220.8</v>
      </c>
      <c r="AT36" s="8">
        <v>26.19</v>
      </c>
      <c r="AU36" s="8">
        <v>30.81</v>
      </c>
      <c r="AW36" s="203">
        <v>27.2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27.2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26.19</v>
      </c>
      <c r="BM36" s="8">
        <f t="shared" si="22"/>
        <v>30.81</v>
      </c>
      <c r="BN36" s="8">
        <f t="shared" si="23"/>
        <v>27.2</v>
      </c>
      <c r="BO36" s="8">
        <f t="shared" si="24"/>
        <v>32</v>
      </c>
      <c r="BP36" s="139">
        <f t="shared" si="25"/>
        <v>-1.009999999999998</v>
      </c>
      <c r="BQ36" s="139">
        <f t="shared" si="26"/>
        <v>-1.1900000000000013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1010</v>
      </c>
      <c r="G37" s="16">
        <f>'[3]10'!G39</f>
        <v>0</v>
      </c>
      <c r="H37" s="17">
        <f t="shared" si="27"/>
        <v>1330</v>
      </c>
      <c r="I37" s="15">
        <f>'[3]10'!J39</f>
        <v>280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280</v>
      </c>
      <c r="P37" s="18">
        <f>frq!C37</f>
        <v>1</v>
      </c>
      <c r="Q37" s="15">
        <f t="shared" si="29"/>
        <v>280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280</v>
      </c>
      <c r="X37" s="8">
        <f t="shared" si="4"/>
        <v>23.74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224.26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224.26</v>
      </c>
      <c r="AT37" s="8">
        <v>26.19</v>
      </c>
      <c r="AU37" s="8">
        <v>30.81</v>
      </c>
      <c r="AW37" s="203">
        <v>23.74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23.74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26.19</v>
      </c>
      <c r="BM37" s="8">
        <f t="shared" si="22"/>
        <v>30.81</v>
      </c>
      <c r="BN37" s="8">
        <f t="shared" si="23"/>
        <v>23.74</v>
      </c>
      <c r="BO37" s="8">
        <f t="shared" si="24"/>
        <v>32</v>
      </c>
      <c r="BP37" s="139">
        <f t="shared" si="25"/>
        <v>2.4500000000000028</v>
      </c>
      <c r="BQ37" s="139">
        <f t="shared" si="26"/>
        <v>-1.1900000000000013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1010</v>
      </c>
      <c r="G38" s="16">
        <f>'[3]10'!G40</f>
        <v>0</v>
      </c>
      <c r="H38" s="17">
        <f t="shared" si="27"/>
        <v>1330</v>
      </c>
      <c r="I38" s="15">
        <f>'[3]10'!J40</f>
        <v>280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280</v>
      </c>
      <c r="P38" s="18">
        <f>frq!C38</f>
        <v>1</v>
      </c>
      <c r="Q38" s="15">
        <f t="shared" si="29"/>
        <v>280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280</v>
      </c>
      <c r="X38" s="8">
        <f t="shared" si="4"/>
        <v>23.74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224.26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224.26</v>
      </c>
      <c r="AT38" s="8">
        <v>26.19</v>
      </c>
      <c r="AU38" s="8">
        <v>30.81</v>
      </c>
      <c r="AW38" s="203">
        <v>23.74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23.74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26.19</v>
      </c>
      <c r="BM38" s="8">
        <f t="shared" si="22"/>
        <v>30.81</v>
      </c>
      <c r="BN38" s="8">
        <f t="shared" si="23"/>
        <v>23.74</v>
      </c>
      <c r="BO38" s="8">
        <f t="shared" si="24"/>
        <v>32</v>
      </c>
      <c r="BP38" s="139">
        <f t="shared" si="25"/>
        <v>2.4500000000000028</v>
      </c>
      <c r="BQ38" s="139">
        <f t="shared" si="26"/>
        <v>-1.1900000000000013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1010</v>
      </c>
      <c r="G39" s="16">
        <f>'[3]10'!G41</f>
        <v>0</v>
      </c>
      <c r="H39" s="17">
        <f t="shared" si="27"/>
        <v>1330</v>
      </c>
      <c r="I39" s="15">
        <f>'[3]10'!J41</f>
        <v>280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280</v>
      </c>
      <c r="P39" s="18">
        <f>frq!C39</f>
        <v>1</v>
      </c>
      <c r="Q39" s="15">
        <f t="shared" si="29"/>
        <v>280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280</v>
      </c>
      <c r="X39" s="8">
        <f t="shared" si="4"/>
        <v>27.2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27.2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220.8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220.8</v>
      </c>
      <c r="AT39" s="8">
        <v>26.19</v>
      </c>
      <c r="AU39" s="8">
        <v>30.81</v>
      </c>
      <c r="AW39" s="203">
        <v>27.2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27.2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26.19</v>
      </c>
      <c r="BM39" s="8">
        <f t="shared" si="22"/>
        <v>30.81</v>
      </c>
      <c r="BN39" s="8">
        <f t="shared" si="23"/>
        <v>27.2</v>
      </c>
      <c r="BO39" s="8">
        <f t="shared" si="24"/>
        <v>32</v>
      </c>
      <c r="BP39" s="139">
        <f t="shared" si="25"/>
        <v>-1.009999999999998</v>
      </c>
      <c r="BQ39" s="139">
        <f t="shared" si="26"/>
        <v>-1.1900000000000013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1010</v>
      </c>
      <c r="G40" s="16">
        <f>'[3]10'!G42</f>
        <v>0</v>
      </c>
      <c r="H40" s="17">
        <f t="shared" si="27"/>
        <v>1330</v>
      </c>
      <c r="I40" s="15">
        <f>'[3]10'!J42</f>
        <v>280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280</v>
      </c>
      <c r="P40" s="18">
        <f>frq!C40</f>
        <v>1</v>
      </c>
      <c r="Q40" s="15">
        <f t="shared" si="29"/>
        <v>280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280</v>
      </c>
      <c r="X40" s="8">
        <f t="shared" si="4"/>
        <v>27.2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27.2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220.8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220.8</v>
      </c>
      <c r="AT40" s="8">
        <v>26.19</v>
      </c>
      <c r="AU40" s="8">
        <v>30.81</v>
      </c>
      <c r="AW40" s="203">
        <v>27.2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27.2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26.19</v>
      </c>
      <c r="BM40" s="8">
        <f t="shared" si="22"/>
        <v>30.81</v>
      </c>
      <c r="BN40" s="8">
        <f t="shared" si="23"/>
        <v>27.2</v>
      </c>
      <c r="BO40" s="8">
        <f t="shared" si="24"/>
        <v>32</v>
      </c>
      <c r="BP40" s="139">
        <f t="shared" si="25"/>
        <v>-1.009999999999998</v>
      </c>
      <c r="BQ40" s="139">
        <f t="shared" si="26"/>
        <v>-1.1900000000000013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1010</v>
      </c>
      <c r="G41" s="16">
        <f>'[3]10'!G43</f>
        <v>0</v>
      </c>
      <c r="H41" s="17">
        <f t="shared" si="27"/>
        <v>1330</v>
      </c>
      <c r="I41" s="15">
        <f>'[3]10'!J43</f>
        <v>280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280</v>
      </c>
      <c r="P41" s="18">
        <f>frq!C41</f>
        <v>1</v>
      </c>
      <c r="Q41" s="15">
        <f t="shared" si="29"/>
        <v>280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280</v>
      </c>
      <c r="X41" s="8">
        <f t="shared" si="4"/>
        <v>27.2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27.2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220.8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220.8</v>
      </c>
      <c r="AT41" s="8">
        <v>22.85</v>
      </c>
      <c r="AU41" s="8">
        <v>30.81</v>
      </c>
      <c r="AW41" s="203">
        <v>27.2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27.2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22.85</v>
      </c>
      <c r="BM41" s="8">
        <f t="shared" si="22"/>
        <v>30.81</v>
      </c>
      <c r="BN41" s="8">
        <f t="shared" si="23"/>
        <v>27.2</v>
      </c>
      <c r="BO41" s="8">
        <f t="shared" si="24"/>
        <v>32</v>
      </c>
      <c r="BP41" s="139">
        <f t="shared" si="25"/>
        <v>-4.3499999999999979</v>
      </c>
      <c r="BQ41" s="139">
        <f t="shared" si="26"/>
        <v>-1.1900000000000013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1010</v>
      </c>
      <c r="G42" s="16">
        <f>'[3]10'!G44</f>
        <v>0</v>
      </c>
      <c r="H42" s="17">
        <f t="shared" si="27"/>
        <v>1330</v>
      </c>
      <c r="I42" s="15">
        <f>'[3]10'!J44</f>
        <v>280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280</v>
      </c>
      <c r="P42" s="18">
        <f>frq!C42</f>
        <v>1</v>
      </c>
      <c r="Q42" s="15">
        <f t="shared" si="29"/>
        <v>280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280</v>
      </c>
      <c r="X42" s="8">
        <f t="shared" si="4"/>
        <v>27.2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27.2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220.8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220.8</v>
      </c>
      <c r="AT42" s="8">
        <v>22.85</v>
      </c>
      <c r="AU42" s="8">
        <v>30.81</v>
      </c>
      <c r="AW42" s="203">
        <v>27.2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27.2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22.85</v>
      </c>
      <c r="BM42" s="8">
        <f t="shared" si="22"/>
        <v>30.81</v>
      </c>
      <c r="BN42" s="8">
        <f t="shared" si="23"/>
        <v>27.2</v>
      </c>
      <c r="BO42" s="8">
        <f t="shared" si="24"/>
        <v>32</v>
      </c>
      <c r="BP42" s="139">
        <f t="shared" si="25"/>
        <v>-4.3499999999999979</v>
      </c>
      <c r="BQ42" s="139">
        <f t="shared" si="26"/>
        <v>-1.1900000000000013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990</v>
      </c>
      <c r="G43" s="16">
        <f>'[3]10'!G45</f>
        <v>0</v>
      </c>
      <c r="H43" s="17">
        <f t="shared" si="27"/>
        <v>1310</v>
      </c>
      <c r="I43" s="15">
        <f>'[3]10'!J45</f>
        <v>280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280</v>
      </c>
      <c r="P43" s="18">
        <f>frq!C43</f>
        <v>1</v>
      </c>
      <c r="Q43" s="15">
        <f t="shared" si="29"/>
        <v>280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280</v>
      </c>
      <c r="X43" s="8">
        <f t="shared" si="4"/>
        <v>27.2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27.2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220.8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220.8</v>
      </c>
      <c r="AT43" s="8">
        <v>26.19</v>
      </c>
      <c r="AU43" s="8">
        <v>30.81</v>
      </c>
      <c r="AW43" s="203">
        <v>27.2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27.2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26.19</v>
      </c>
      <c r="BM43" s="8">
        <f t="shared" si="22"/>
        <v>30.81</v>
      </c>
      <c r="BN43" s="8">
        <f t="shared" si="23"/>
        <v>27.2</v>
      </c>
      <c r="BO43" s="8">
        <f t="shared" si="24"/>
        <v>32</v>
      </c>
      <c r="BP43" s="139">
        <f t="shared" si="25"/>
        <v>-1.009999999999998</v>
      </c>
      <c r="BQ43" s="139">
        <f t="shared" si="26"/>
        <v>-1.1900000000000013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990</v>
      </c>
      <c r="G44" s="16">
        <f>'[3]10'!G46</f>
        <v>0</v>
      </c>
      <c r="H44" s="17">
        <f t="shared" si="27"/>
        <v>1310</v>
      </c>
      <c r="I44" s="15">
        <f>'[3]10'!J46</f>
        <v>280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280</v>
      </c>
      <c r="P44" s="18">
        <f>frq!C44</f>
        <v>1</v>
      </c>
      <c r="Q44" s="15">
        <f t="shared" si="29"/>
        <v>280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280</v>
      </c>
      <c r="X44" s="8">
        <f t="shared" si="4"/>
        <v>27.2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27.2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220.8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220.8</v>
      </c>
      <c r="AT44" s="8">
        <v>26.19</v>
      </c>
      <c r="AU44" s="8">
        <v>30.81</v>
      </c>
      <c r="AW44" s="203">
        <v>27.2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27.2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26.19</v>
      </c>
      <c r="BM44" s="8">
        <f t="shared" si="22"/>
        <v>30.81</v>
      </c>
      <c r="BN44" s="8">
        <f t="shared" si="23"/>
        <v>27.2</v>
      </c>
      <c r="BO44" s="8">
        <f t="shared" si="24"/>
        <v>32</v>
      </c>
      <c r="BP44" s="139">
        <f t="shared" si="25"/>
        <v>-1.009999999999998</v>
      </c>
      <c r="BQ44" s="139">
        <f t="shared" si="26"/>
        <v>-1.1900000000000013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990</v>
      </c>
      <c r="G45" s="16">
        <f>'[3]10'!G47</f>
        <v>0</v>
      </c>
      <c r="H45" s="17">
        <f t="shared" si="27"/>
        <v>1310</v>
      </c>
      <c r="I45" s="15">
        <f>'[3]10'!J47</f>
        <v>280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280</v>
      </c>
      <c r="P45" s="18">
        <f>frq!C45</f>
        <v>1</v>
      </c>
      <c r="Q45" s="15">
        <f t="shared" si="29"/>
        <v>280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280</v>
      </c>
      <c r="X45" s="8">
        <f t="shared" si="4"/>
        <v>27.2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27.2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220.8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220.8</v>
      </c>
      <c r="AT45" s="8">
        <v>26.19</v>
      </c>
      <c r="AU45" s="8">
        <v>30.81</v>
      </c>
      <c r="AW45" s="203">
        <v>27.2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27.2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26.19</v>
      </c>
      <c r="BM45" s="8">
        <f t="shared" si="22"/>
        <v>30.81</v>
      </c>
      <c r="BN45" s="8">
        <f t="shared" si="23"/>
        <v>27.2</v>
      </c>
      <c r="BO45" s="8">
        <f t="shared" si="24"/>
        <v>32</v>
      </c>
      <c r="BP45" s="139">
        <f t="shared" si="25"/>
        <v>-1.009999999999998</v>
      </c>
      <c r="BQ45" s="139">
        <f t="shared" si="26"/>
        <v>-1.1900000000000013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990</v>
      </c>
      <c r="G46" s="16">
        <f>'[3]10'!G48</f>
        <v>0</v>
      </c>
      <c r="H46" s="17">
        <f t="shared" si="27"/>
        <v>1310</v>
      </c>
      <c r="I46" s="15">
        <f>'[3]10'!J48</f>
        <v>280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280</v>
      </c>
      <c r="P46" s="18">
        <f>frq!C46</f>
        <v>1</v>
      </c>
      <c r="Q46" s="15">
        <f t="shared" si="29"/>
        <v>280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280</v>
      </c>
      <c r="X46" s="8">
        <f t="shared" si="4"/>
        <v>27.2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27.2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220.8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220.8</v>
      </c>
      <c r="AT46" s="8">
        <v>26.19</v>
      </c>
      <c r="AU46" s="8">
        <v>30.81</v>
      </c>
      <c r="AW46" s="203">
        <v>27.2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27.2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26.19</v>
      </c>
      <c r="BM46" s="8">
        <f t="shared" si="22"/>
        <v>30.81</v>
      </c>
      <c r="BN46" s="8">
        <f t="shared" si="23"/>
        <v>27.2</v>
      </c>
      <c r="BO46" s="8">
        <f t="shared" si="24"/>
        <v>32</v>
      </c>
      <c r="BP46" s="139">
        <f t="shared" si="25"/>
        <v>-1.009999999999998</v>
      </c>
      <c r="BQ46" s="139">
        <f t="shared" si="26"/>
        <v>-1.1900000000000013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990</v>
      </c>
      <c r="G47" s="16">
        <f>'[3]10'!G49</f>
        <v>0</v>
      </c>
      <c r="H47" s="17">
        <f t="shared" si="27"/>
        <v>1310</v>
      </c>
      <c r="I47" s="15">
        <f>'[3]10'!J49</f>
        <v>280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280</v>
      </c>
      <c r="P47" s="18">
        <f>frq!C47</f>
        <v>1</v>
      </c>
      <c r="Q47" s="15">
        <f t="shared" si="29"/>
        <v>280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280</v>
      </c>
      <c r="X47" s="8">
        <f t="shared" si="4"/>
        <v>27.72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27.72</v>
      </c>
      <c r="AE47" s="8">
        <f t="shared" si="11"/>
        <v>27.72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27.72</v>
      </c>
      <c r="AL47" s="8">
        <f t="shared" si="31"/>
        <v>224.56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224.56</v>
      </c>
      <c r="AT47" s="8">
        <v>26.69</v>
      </c>
      <c r="AU47" s="8">
        <v>26.69</v>
      </c>
      <c r="AW47" s="203">
        <v>27.72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27.72</v>
      </c>
      <c r="BD47" s="203">
        <v>27.72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27.72</v>
      </c>
      <c r="BL47" s="8">
        <f t="shared" si="21"/>
        <v>26.69</v>
      </c>
      <c r="BM47" s="8">
        <f t="shared" si="22"/>
        <v>26.69</v>
      </c>
      <c r="BN47" s="8">
        <f t="shared" si="23"/>
        <v>27.72</v>
      </c>
      <c r="BO47" s="8">
        <f t="shared" si="24"/>
        <v>27.72</v>
      </c>
      <c r="BP47" s="139">
        <f t="shared" si="25"/>
        <v>-1.0299999999999976</v>
      </c>
      <c r="BQ47" s="139">
        <f t="shared" si="26"/>
        <v>-1.0299999999999976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990</v>
      </c>
      <c r="G48" s="16">
        <f>'[3]10'!G50</f>
        <v>0</v>
      </c>
      <c r="H48" s="17">
        <f t="shared" si="27"/>
        <v>1310</v>
      </c>
      <c r="I48" s="15">
        <f>'[3]10'!J50</f>
        <v>280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280</v>
      </c>
      <c r="P48" s="18">
        <f>frq!C48</f>
        <v>1</v>
      </c>
      <c r="Q48" s="15">
        <f t="shared" si="29"/>
        <v>280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280</v>
      </c>
      <c r="X48" s="8">
        <f t="shared" si="4"/>
        <v>27.72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27.72</v>
      </c>
      <c r="AE48" s="8">
        <f t="shared" si="11"/>
        <v>27.72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27.72</v>
      </c>
      <c r="AL48" s="8">
        <f t="shared" si="31"/>
        <v>224.56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224.56</v>
      </c>
      <c r="AT48" s="8">
        <v>26.69</v>
      </c>
      <c r="AU48" s="8">
        <v>26.69</v>
      </c>
      <c r="AW48" s="203">
        <v>27.72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27.72</v>
      </c>
      <c r="BD48" s="203">
        <v>27.72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27.72</v>
      </c>
      <c r="BL48" s="8">
        <f t="shared" si="21"/>
        <v>26.69</v>
      </c>
      <c r="BM48" s="8">
        <f t="shared" si="22"/>
        <v>26.69</v>
      </c>
      <c r="BN48" s="8">
        <f t="shared" si="23"/>
        <v>27.72</v>
      </c>
      <c r="BO48" s="8">
        <f t="shared" si="24"/>
        <v>27.72</v>
      </c>
      <c r="BP48" s="139">
        <f t="shared" si="25"/>
        <v>-1.0299999999999976</v>
      </c>
      <c r="BQ48" s="139">
        <f t="shared" si="26"/>
        <v>-1.0299999999999976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990</v>
      </c>
      <c r="G49" s="16">
        <f>'[3]10'!G51</f>
        <v>0</v>
      </c>
      <c r="H49" s="17">
        <f t="shared" si="27"/>
        <v>1310</v>
      </c>
      <c r="I49" s="15">
        <f>'[3]10'!J51</f>
        <v>280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280</v>
      </c>
      <c r="P49" s="18">
        <f>frq!C49</f>
        <v>1</v>
      </c>
      <c r="Q49" s="15">
        <f t="shared" si="29"/>
        <v>280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280</v>
      </c>
      <c r="X49" s="8">
        <f t="shared" si="4"/>
        <v>27.72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27.72</v>
      </c>
      <c r="AE49" s="8">
        <f t="shared" si="11"/>
        <v>27.72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27.72</v>
      </c>
      <c r="AL49" s="8">
        <f t="shared" si="31"/>
        <v>224.56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224.56</v>
      </c>
      <c r="AT49" s="8">
        <v>26.69</v>
      </c>
      <c r="AU49" s="8">
        <v>26.69</v>
      </c>
      <c r="AW49" s="203">
        <v>27.72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27.72</v>
      </c>
      <c r="BD49" s="203">
        <v>27.72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27.72</v>
      </c>
      <c r="BL49" s="8">
        <f t="shared" si="21"/>
        <v>26.69</v>
      </c>
      <c r="BM49" s="8">
        <f t="shared" si="22"/>
        <v>26.69</v>
      </c>
      <c r="BN49" s="8">
        <f t="shared" si="23"/>
        <v>27.72</v>
      </c>
      <c r="BO49" s="8">
        <f t="shared" si="24"/>
        <v>27.72</v>
      </c>
      <c r="BP49" s="139">
        <f t="shared" si="25"/>
        <v>-1.0299999999999976</v>
      </c>
      <c r="BQ49" s="139">
        <f t="shared" si="26"/>
        <v>-1.0299999999999976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990</v>
      </c>
      <c r="G50" s="16">
        <f>'[3]10'!G52</f>
        <v>0</v>
      </c>
      <c r="H50" s="17">
        <f t="shared" si="27"/>
        <v>1310</v>
      </c>
      <c r="I50" s="15">
        <f>'[3]10'!J52</f>
        <v>280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280</v>
      </c>
      <c r="P50" s="18">
        <f>frq!C50</f>
        <v>1</v>
      </c>
      <c r="Q50" s="15">
        <f t="shared" si="29"/>
        <v>280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280</v>
      </c>
      <c r="X50" s="8">
        <f t="shared" si="4"/>
        <v>27.72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27.72</v>
      </c>
      <c r="AE50" s="8">
        <f t="shared" si="11"/>
        <v>27.72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27.72</v>
      </c>
      <c r="AL50" s="8">
        <f t="shared" si="31"/>
        <v>224.56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224.56</v>
      </c>
      <c r="AT50" s="8">
        <v>26.69</v>
      </c>
      <c r="AU50" s="8">
        <v>26.69</v>
      </c>
      <c r="AW50" s="203">
        <v>27.72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27.72</v>
      </c>
      <c r="BD50" s="203">
        <v>27.72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27.72</v>
      </c>
      <c r="BL50" s="8">
        <f t="shared" si="21"/>
        <v>26.69</v>
      </c>
      <c r="BM50" s="8">
        <f t="shared" si="22"/>
        <v>26.69</v>
      </c>
      <c r="BN50" s="8">
        <f t="shared" si="23"/>
        <v>27.72</v>
      </c>
      <c r="BO50" s="8">
        <f t="shared" si="24"/>
        <v>27.72</v>
      </c>
      <c r="BP50" s="139">
        <f t="shared" si="25"/>
        <v>-1.0299999999999976</v>
      </c>
      <c r="BQ50" s="139">
        <f t="shared" si="26"/>
        <v>-1.0299999999999976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990</v>
      </c>
      <c r="G51" s="16">
        <f>'[3]10'!G53</f>
        <v>0</v>
      </c>
      <c r="H51" s="17">
        <f t="shared" si="27"/>
        <v>1310</v>
      </c>
      <c r="I51" s="15">
        <f>'[3]10'!J53</f>
        <v>280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280</v>
      </c>
      <c r="P51" s="18">
        <f>frq!C51</f>
        <v>1</v>
      </c>
      <c r="Q51" s="15">
        <f t="shared" si="29"/>
        <v>280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280</v>
      </c>
      <c r="X51" s="8">
        <f t="shared" si="4"/>
        <v>27.72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27.72</v>
      </c>
      <c r="AE51" s="8">
        <f t="shared" si="11"/>
        <v>27.72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27.72</v>
      </c>
      <c r="AL51" s="8">
        <f t="shared" si="31"/>
        <v>224.56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224.56</v>
      </c>
      <c r="AT51" s="8">
        <v>26.69</v>
      </c>
      <c r="AU51" s="8">
        <v>26.69</v>
      </c>
      <c r="AW51" s="203">
        <v>27.72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27.72</v>
      </c>
      <c r="BD51" s="203">
        <v>27.72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27.72</v>
      </c>
      <c r="BL51" s="8">
        <f t="shared" si="21"/>
        <v>26.69</v>
      </c>
      <c r="BM51" s="8">
        <f t="shared" si="22"/>
        <v>26.69</v>
      </c>
      <c r="BN51" s="8">
        <f t="shared" si="23"/>
        <v>27.72</v>
      </c>
      <c r="BO51" s="8">
        <f t="shared" si="24"/>
        <v>27.72</v>
      </c>
      <c r="BP51" s="139">
        <f t="shared" si="25"/>
        <v>-1.0299999999999976</v>
      </c>
      <c r="BQ51" s="139">
        <f t="shared" si="26"/>
        <v>-1.0299999999999976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990</v>
      </c>
      <c r="G52" s="16">
        <f>'[3]10'!G54</f>
        <v>0</v>
      </c>
      <c r="H52" s="17">
        <f t="shared" si="27"/>
        <v>1310</v>
      </c>
      <c r="I52" s="15">
        <f>'[3]10'!J54</f>
        <v>280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280</v>
      </c>
      <c r="P52" s="18">
        <f>frq!C52</f>
        <v>1</v>
      </c>
      <c r="Q52" s="15">
        <f t="shared" si="29"/>
        <v>280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280</v>
      </c>
      <c r="X52" s="8">
        <f t="shared" si="4"/>
        <v>27.72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27.72</v>
      </c>
      <c r="AE52" s="8">
        <f t="shared" si="11"/>
        <v>27.72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27.72</v>
      </c>
      <c r="AL52" s="8">
        <f t="shared" si="31"/>
        <v>224.56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224.56</v>
      </c>
      <c r="AT52" s="8">
        <v>26.69</v>
      </c>
      <c r="AU52" s="8">
        <v>26.69</v>
      </c>
      <c r="AW52" s="203">
        <v>27.72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27.72</v>
      </c>
      <c r="BD52" s="203">
        <v>27.72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27.72</v>
      </c>
      <c r="BL52" s="8">
        <f t="shared" si="21"/>
        <v>26.69</v>
      </c>
      <c r="BM52" s="8">
        <f t="shared" si="22"/>
        <v>26.69</v>
      </c>
      <c r="BN52" s="8">
        <f t="shared" si="23"/>
        <v>27.72</v>
      </c>
      <c r="BO52" s="8">
        <f t="shared" si="24"/>
        <v>27.72</v>
      </c>
      <c r="BP52" s="139">
        <f t="shared" si="25"/>
        <v>-1.0299999999999976</v>
      </c>
      <c r="BQ52" s="139">
        <f t="shared" si="26"/>
        <v>-1.0299999999999976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990</v>
      </c>
      <c r="G53" s="16">
        <f>'[3]10'!G55</f>
        <v>0</v>
      </c>
      <c r="H53" s="17">
        <f t="shared" si="27"/>
        <v>1310</v>
      </c>
      <c r="I53" s="15">
        <f>'[3]10'!J55</f>
        <v>280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280</v>
      </c>
      <c r="P53" s="18">
        <f>frq!C53</f>
        <v>1</v>
      </c>
      <c r="Q53" s="15">
        <f t="shared" si="29"/>
        <v>280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280</v>
      </c>
      <c r="X53" s="8">
        <f t="shared" si="4"/>
        <v>27.72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27.72</v>
      </c>
      <c r="AE53" s="8">
        <f t="shared" si="11"/>
        <v>27.72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27.72</v>
      </c>
      <c r="AL53" s="8">
        <f t="shared" si="31"/>
        <v>224.56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224.56</v>
      </c>
      <c r="AT53" s="8">
        <v>26.69</v>
      </c>
      <c r="AU53" s="8">
        <v>26.69</v>
      </c>
      <c r="AW53" s="203">
        <v>27.72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27.72</v>
      </c>
      <c r="BD53" s="203">
        <v>27.72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27.72</v>
      </c>
      <c r="BL53" s="8">
        <f t="shared" si="21"/>
        <v>26.69</v>
      </c>
      <c r="BM53" s="8">
        <f t="shared" si="22"/>
        <v>26.69</v>
      </c>
      <c r="BN53" s="8">
        <f t="shared" si="23"/>
        <v>27.72</v>
      </c>
      <c r="BO53" s="8">
        <f t="shared" si="24"/>
        <v>27.72</v>
      </c>
      <c r="BP53" s="139">
        <f t="shared" si="25"/>
        <v>-1.0299999999999976</v>
      </c>
      <c r="BQ53" s="139">
        <f t="shared" si="26"/>
        <v>-1.0299999999999976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990</v>
      </c>
      <c r="G54" s="16">
        <f>'[3]10'!G56</f>
        <v>0</v>
      </c>
      <c r="H54" s="17">
        <f t="shared" si="27"/>
        <v>1310</v>
      </c>
      <c r="I54" s="15">
        <f>'[3]10'!J56</f>
        <v>280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280</v>
      </c>
      <c r="P54" s="18">
        <f>frq!C54</f>
        <v>1</v>
      </c>
      <c r="Q54" s="15">
        <f t="shared" si="29"/>
        <v>280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280</v>
      </c>
      <c r="X54" s="8">
        <f t="shared" si="4"/>
        <v>27.72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27.72</v>
      </c>
      <c r="AE54" s="8">
        <f t="shared" si="11"/>
        <v>27.72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27.72</v>
      </c>
      <c r="AL54" s="8">
        <f t="shared" si="31"/>
        <v>224.56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224.56</v>
      </c>
      <c r="AT54" s="8">
        <v>26.69</v>
      </c>
      <c r="AU54" s="8">
        <v>26.69</v>
      </c>
      <c r="AW54" s="203">
        <v>27.72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27.72</v>
      </c>
      <c r="BD54" s="203">
        <v>27.72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27.72</v>
      </c>
      <c r="BL54" s="8">
        <f t="shared" si="21"/>
        <v>26.69</v>
      </c>
      <c r="BM54" s="8">
        <f t="shared" si="22"/>
        <v>26.69</v>
      </c>
      <c r="BN54" s="8">
        <f t="shared" si="23"/>
        <v>27.72</v>
      </c>
      <c r="BO54" s="8">
        <f t="shared" si="24"/>
        <v>27.72</v>
      </c>
      <c r="BP54" s="139">
        <f t="shared" si="25"/>
        <v>-1.0299999999999976</v>
      </c>
      <c r="BQ54" s="139">
        <f t="shared" si="26"/>
        <v>-1.0299999999999976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990</v>
      </c>
      <c r="G55" s="16">
        <f>'[3]10'!G57</f>
        <v>0</v>
      </c>
      <c r="H55" s="17">
        <f t="shared" si="27"/>
        <v>1310</v>
      </c>
      <c r="I55" s="15">
        <f>'[3]10'!J57</f>
        <v>280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280</v>
      </c>
      <c r="P55" s="18">
        <f>frq!C55</f>
        <v>1</v>
      </c>
      <c r="Q55" s="15">
        <f t="shared" si="29"/>
        <v>280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280</v>
      </c>
      <c r="X55" s="8">
        <f t="shared" si="4"/>
        <v>27.72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27.72</v>
      </c>
      <c r="AE55" s="8">
        <f t="shared" si="11"/>
        <v>27.72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27.72</v>
      </c>
      <c r="AL55" s="8">
        <f t="shared" si="31"/>
        <v>224.56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224.56</v>
      </c>
      <c r="AT55" s="8">
        <v>26.69</v>
      </c>
      <c r="AU55" s="8">
        <v>26.69</v>
      </c>
      <c r="AW55" s="203">
        <v>27.72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27.72</v>
      </c>
      <c r="BD55" s="203">
        <v>27.72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27.72</v>
      </c>
      <c r="BL55" s="8">
        <f t="shared" si="21"/>
        <v>26.69</v>
      </c>
      <c r="BM55" s="8">
        <f t="shared" si="22"/>
        <v>26.69</v>
      </c>
      <c r="BN55" s="8">
        <f t="shared" si="23"/>
        <v>27.72</v>
      </c>
      <c r="BO55" s="8">
        <f t="shared" si="24"/>
        <v>27.72</v>
      </c>
      <c r="BP55" s="139">
        <f t="shared" si="25"/>
        <v>-1.0299999999999976</v>
      </c>
      <c r="BQ55" s="139">
        <f t="shared" si="26"/>
        <v>-1.0299999999999976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990</v>
      </c>
      <c r="G56" s="16">
        <f>'[3]10'!G58</f>
        <v>0</v>
      </c>
      <c r="H56" s="17">
        <f t="shared" si="27"/>
        <v>1310</v>
      </c>
      <c r="I56" s="15">
        <f>'[3]10'!J58</f>
        <v>280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280</v>
      </c>
      <c r="P56" s="18">
        <f>frq!C56</f>
        <v>1</v>
      </c>
      <c r="Q56" s="15">
        <f t="shared" si="29"/>
        <v>280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280</v>
      </c>
      <c r="X56" s="8">
        <f t="shared" si="4"/>
        <v>27.72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27.72</v>
      </c>
      <c r="AE56" s="8">
        <f t="shared" si="11"/>
        <v>27.72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27.72</v>
      </c>
      <c r="AL56" s="8">
        <f t="shared" si="31"/>
        <v>224.56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224.56</v>
      </c>
      <c r="AT56" s="8">
        <v>26.69</v>
      </c>
      <c r="AU56" s="8">
        <v>26.69</v>
      </c>
      <c r="AW56" s="203">
        <v>27.72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27.72</v>
      </c>
      <c r="BD56" s="203">
        <v>27.72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27.72</v>
      </c>
      <c r="BL56" s="8">
        <f t="shared" si="21"/>
        <v>26.69</v>
      </c>
      <c r="BM56" s="8">
        <f t="shared" si="22"/>
        <v>26.69</v>
      </c>
      <c r="BN56" s="8">
        <f t="shared" si="23"/>
        <v>27.72</v>
      </c>
      <c r="BO56" s="8">
        <f t="shared" si="24"/>
        <v>27.72</v>
      </c>
      <c r="BP56" s="139">
        <f t="shared" si="25"/>
        <v>-1.0299999999999976</v>
      </c>
      <c r="BQ56" s="139">
        <f t="shared" si="26"/>
        <v>-1.0299999999999976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990</v>
      </c>
      <c r="G57" s="16">
        <f>'[3]10'!G59</f>
        <v>0</v>
      </c>
      <c r="H57" s="17">
        <f t="shared" si="27"/>
        <v>1310</v>
      </c>
      <c r="I57" s="15">
        <f>'[3]10'!J59</f>
        <v>280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280</v>
      </c>
      <c r="X57" s="8">
        <f t="shared" si="4"/>
        <v>27.72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27.72</v>
      </c>
      <c r="AE57" s="8">
        <f t="shared" si="11"/>
        <v>27.72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27.72</v>
      </c>
      <c r="AL57" s="8">
        <f t="shared" si="31"/>
        <v>224.56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224.56</v>
      </c>
      <c r="AT57" s="8">
        <v>26.69</v>
      </c>
      <c r="AU57" s="8">
        <v>26.69</v>
      </c>
      <c r="AW57" s="203">
        <v>27.72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27.72</v>
      </c>
      <c r="BD57" s="203">
        <v>27.72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27.72</v>
      </c>
      <c r="BL57" s="8">
        <f t="shared" si="21"/>
        <v>26.69</v>
      </c>
      <c r="BM57" s="8">
        <f t="shared" si="22"/>
        <v>26.69</v>
      </c>
      <c r="BN57" s="8">
        <f t="shared" si="23"/>
        <v>27.72</v>
      </c>
      <c r="BO57" s="8">
        <f t="shared" si="24"/>
        <v>27.72</v>
      </c>
      <c r="BP57" s="139">
        <f t="shared" si="25"/>
        <v>-1.0299999999999976</v>
      </c>
      <c r="BQ57" s="139">
        <f t="shared" si="26"/>
        <v>-1.0299999999999976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990</v>
      </c>
      <c r="G58" s="16">
        <f>'[3]10'!G60</f>
        <v>0</v>
      </c>
      <c r="H58" s="17">
        <f t="shared" si="27"/>
        <v>1310</v>
      </c>
      <c r="I58" s="15">
        <f>'[3]10'!J60</f>
        <v>280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280</v>
      </c>
      <c r="P58" s="18">
        <f>frq!C58</f>
        <v>1</v>
      </c>
      <c r="Q58" s="15">
        <f t="shared" si="33"/>
        <v>280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280</v>
      </c>
      <c r="X58" s="8">
        <f t="shared" si="4"/>
        <v>27.72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27.72</v>
      </c>
      <c r="AE58" s="8">
        <f t="shared" si="11"/>
        <v>27.72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27.72</v>
      </c>
      <c r="AL58" s="8">
        <f t="shared" si="31"/>
        <v>224.56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224.56</v>
      </c>
      <c r="AT58" s="8">
        <v>26.69</v>
      </c>
      <c r="AU58" s="8">
        <v>26.69</v>
      </c>
      <c r="AW58" s="203">
        <v>27.72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27.72</v>
      </c>
      <c r="BD58" s="203">
        <v>27.72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27.72</v>
      </c>
      <c r="BL58" s="8">
        <f t="shared" si="21"/>
        <v>26.69</v>
      </c>
      <c r="BM58" s="8">
        <f t="shared" si="22"/>
        <v>26.69</v>
      </c>
      <c r="BN58" s="8">
        <f t="shared" si="23"/>
        <v>27.72</v>
      </c>
      <c r="BO58" s="8">
        <f t="shared" si="24"/>
        <v>27.72</v>
      </c>
      <c r="BP58" s="139">
        <f t="shared" si="25"/>
        <v>-1.0299999999999976</v>
      </c>
      <c r="BQ58" s="139">
        <f t="shared" si="26"/>
        <v>-1.0299999999999976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990</v>
      </c>
      <c r="G59" s="16">
        <f>'[3]10'!G61</f>
        <v>0</v>
      </c>
      <c r="H59" s="17">
        <f t="shared" si="27"/>
        <v>1310</v>
      </c>
      <c r="I59" s="15">
        <f>'[3]10'!J61</f>
        <v>280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280</v>
      </c>
      <c r="P59" s="18">
        <f>frq!C59</f>
        <v>1</v>
      </c>
      <c r="Q59" s="15">
        <f t="shared" si="33"/>
        <v>280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280</v>
      </c>
      <c r="X59" s="8">
        <f t="shared" si="4"/>
        <v>27.72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27.72</v>
      </c>
      <c r="AE59" s="8">
        <f t="shared" si="11"/>
        <v>27.72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27.72</v>
      </c>
      <c r="AL59" s="8">
        <f t="shared" si="31"/>
        <v>224.56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224.56</v>
      </c>
      <c r="AT59" s="8">
        <v>26.69</v>
      </c>
      <c r="AU59" s="8">
        <v>26.69</v>
      </c>
      <c r="AW59" s="203">
        <v>27.72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27.72</v>
      </c>
      <c r="BD59" s="203">
        <v>27.72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27.72</v>
      </c>
      <c r="BL59" s="8">
        <f t="shared" si="21"/>
        <v>26.69</v>
      </c>
      <c r="BM59" s="8">
        <f t="shared" si="22"/>
        <v>26.69</v>
      </c>
      <c r="BN59" s="8">
        <f t="shared" si="23"/>
        <v>27.72</v>
      </c>
      <c r="BO59" s="8">
        <f t="shared" si="24"/>
        <v>27.72</v>
      </c>
      <c r="BP59" s="139">
        <f t="shared" si="25"/>
        <v>-1.0299999999999976</v>
      </c>
      <c r="BQ59" s="139">
        <f t="shared" si="26"/>
        <v>-1.0299999999999976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990</v>
      </c>
      <c r="G60" s="16">
        <f>'[3]10'!G62</f>
        <v>0</v>
      </c>
      <c r="H60" s="17">
        <f t="shared" si="27"/>
        <v>1310</v>
      </c>
      <c r="I60" s="15">
        <f>'[3]10'!J62</f>
        <v>280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280</v>
      </c>
      <c r="P60" s="18">
        <f>frq!C60</f>
        <v>1</v>
      </c>
      <c r="Q60" s="15">
        <f t="shared" si="33"/>
        <v>280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280</v>
      </c>
      <c r="X60" s="8">
        <f t="shared" si="4"/>
        <v>27.72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27.72</v>
      </c>
      <c r="AE60" s="8">
        <f t="shared" si="11"/>
        <v>27.72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27.72</v>
      </c>
      <c r="AL60" s="8">
        <f t="shared" si="31"/>
        <v>224.56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224.56</v>
      </c>
      <c r="AT60" s="8">
        <v>26.69</v>
      </c>
      <c r="AU60" s="8">
        <v>26.69</v>
      </c>
      <c r="AW60" s="203">
        <v>27.72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27.72</v>
      </c>
      <c r="BD60" s="203">
        <v>27.72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27.72</v>
      </c>
      <c r="BL60" s="8">
        <f t="shared" si="21"/>
        <v>26.69</v>
      </c>
      <c r="BM60" s="8">
        <f t="shared" si="22"/>
        <v>26.69</v>
      </c>
      <c r="BN60" s="8">
        <f t="shared" si="23"/>
        <v>27.72</v>
      </c>
      <c r="BO60" s="8">
        <f t="shared" si="24"/>
        <v>27.72</v>
      </c>
      <c r="BP60" s="139">
        <f t="shared" si="25"/>
        <v>-1.0299999999999976</v>
      </c>
      <c r="BQ60" s="139">
        <f t="shared" si="26"/>
        <v>-1.0299999999999976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990</v>
      </c>
      <c r="G61" s="16">
        <f>'[3]10'!G63</f>
        <v>0</v>
      </c>
      <c r="H61" s="17">
        <f t="shared" si="27"/>
        <v>1310</v>
      </c>
      <c r="I61" s="15">
        <f>'[3]10'!J63</f>
        <v>280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280</v>
      </c>
      <c r="P61" s="18">
        <f>frq!C61</f>
        <v>1</v>
      </c>
      <c r="Q61" s="15">
        <f t="shared" si="33"/>
        <v>280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280</v>
      </c>
      <c r="X61" s="8">
        <f t="shared" si="4"/>
        <v>27.72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27.72</v>
      </c>
      <c r="AE61" s="8">
        <f t="shared" si="11"/>
        <v>27.72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27.72</v>
      </c>
      <c r="AL61" s="8">
        <f t="shared" si="31"/>
        <v>224.56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224.56</v>
      </c>
      <c r="AT61" s="8">
        <v>26.69</v>
      </c>
      <c r="AU61" s="8">
        <v>26.69</v>
      </c>
      <c r="AW61" s="203">
        <v>27.72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27.72</v>
      </c>
      <c r="BD61" s="203">
        <v>27.72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27.72</v>
      </c>
      <c r="BL61" s="8">
        <f t="shared" si="21"/>
        <v>26.69</v>
      </c>
      <c r="BM61" s="8">
        <f t="shared" si="22"/>
        <v>26.69</v>
      </c>
      <c r="BN61" s="8">
        <f t="shared" si="23"/>
        <v>27.72</v>
      </c>
      <c r="BO61" s="8">
        <f t="shared" si="24"/>
        <v>27.72</v>
      </c>
      <c r="BP61" s="139">
        <f t="shared" si="25"/>
        <v>-1.0299999999999976</v>
      </c>
      <c r="BQ61" s="139">
        <f t="shared" si="26"/>
        <v>-1.0299999999999976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990</v>
      </c>
      <c r="G62" s="16">
        <f>'[3]10'!G64</f>
        <v>0</v>
      </c>
      <c r="H62" s="17">
        <f t="shared" si="27"/>
        <v>1310</v>
      </c>
      <c r="I62" s="15">
        <f>'[3]10'!J64</f>
        <v>280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280</v>
      </c>
      <c r="P62" s="18">
        <f>frq!C62</f>
        <v>1</v>
      </c>
      <c r="Q62" s="15">
        <f t="shared" si="33"/>
        <v>280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280</v>
      </c>
      <c r="X62" s="8">
        <f t="shared" si="4"/>
        <v>27.72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27.72</v>
      </c>
      <c r="AE62" s="8">
        <f t="shared" si="11"/>
        <v>27.72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27.72</v>
      </c>
      <c r="AL62" s="8">
        <f t="shared" ref="AL62:AN98" si="35">Q62-X62-AE62</f>
        <v>224.56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224.56</v>
      </c>
      <c r="AT62" s="8">
        <v>26.69</v>
      </c>
      <c r="AU62" s="8">
        <v>26.69</v>
      </c>
      <c r="AW62" s="203">
        <v>27.72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27.72</v>
      </c>
      <c r="BD62" s="203">
        <v>27.72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27.72</v>
      </c>
      <c r="BL62" s="8">
        <f t="shared" si="21"/>
        <v>26.69</v>
      </c>
      <c r="BM62" s="8">
        <f t="shared" si="22"/>
        <v>26.69</v>
      </c>
      <c r="BN62" s="8">
        <f t="shared" si="23"/>
        <v>27.72</v>
      </c>
      <c r="BO62" s="8">
        <f t="shared" si="24"/>
        <v>27.72</v>
      </c>
      <c r="BP62" s="139">
        <f t="shared" si="25"/>
        <v>-1.0299999999999976</v>
      </c>
      <c r="BQ62" s="139">
        <f t="shared" si="26"/>
        <v>-1.0299999999999976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990</v>
      </c>
      <c r="G63" s="16">
        <f>'[3]10'!G65</f>
        <v>0</v>
      </c>
      <c r="H63" s="17">
        <f t="shared" si="27"/>
        <v>1310</v>
      </c>
      <c r="I63" s="15">
        <f>'[3]10'!J65</f>
        <v>280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280</v>
      </c>
      <c r="P63" s="18">
        <f>frq!C63</f>
        <v>1</v>
      </c>
      <c r="Q63" s="15">
        <f t="shared" si="33"/>
        <v>280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280</v>
      </c>
      <c r="X63" s="8">
        <f t="shared" si="4"/>
        <v>27.72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27.72</v>
      </c>
      <c r="AE63" s="8">
        <f t="shared" si="11"/>
        <v>27.72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27.72</v>
      </c>
      <c r="AL63" s="8">
        <f t="shared" si="35"/>
        <v>224.56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224.56</v>
      </c>
      <c r="AT63" s="8">
        <v>26.69</v>
      </c>
      <c r="AU63" s="8">
        <v>26.69</v>
      </c>
      <c r="AW63" s="203">
        <v>27.72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27.72</v>
      </c>
      <c r="BD63" s="203">
        <v>27.72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27.72</v>
      </c>
      <c r="BL63" s="8">
        <f t="shared" si="21"/>
        <v>26.69</v>
      </c>
      <c r="BM63" s="8">
        <f t="shared" si="22"/>
        <v>26.69</v>
      </c>
      <c r="BN63" s="8">
        <f t="shared" si="23"/>
        <v>27.72</v>
      </c>
      <c r="BO63" s="8">
        <f t="shared" si="24"/>
        <v>27.72</v>
      </c>
      <c r="BP63" s="139">
        <f t="shared" si="25"/>
        <v>-1.0299999999999976</v>
      </c>
      <c r="BQ63" s="139">
        <f t="shared" si="26"/>
        <v>-1.0299999999999976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990</v>
      </c>
      <c r="G64" s="16">
        <f>'[3]10'!G66</f>
        <v>0</v>
      </c>
      <c r="H64" s="17">
        <f t="shared" si="27"/>
        <v>1310</v>
      </c>
      <c r="I64" s="15">
        <f>'[3]10'!J66</f>
        <v>280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280</v>
      </c>
      <c r="P64" s="18">
        <f>frq!C64</f>
        <v>1</v>
      </c>
      <c r="Q64" s="15">
        <f t="shared" si="33"/>
        <v>280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280</v>
      </c>
      <c r="X64" s="8">
        <f t="shared" si="4"/>
        <v>27.72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27.72</v>
      </c>
      <c r="AE64" s="8">
        <f t="shared" si="11"/>
        <v>27.72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27.72</v>
      </c>
      <c r="AL64" s="8">
        <f t="shared" si="35"/>
        <v>224.56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224.56</v>
      </c>
      <c r="AT64" s="8">
        <v>26.69</v>
      </c>
      <c r="AU64" s="8">
        <v>26.69</v>
      </c>
      <c r="AW64" s="203">
        <v>27.72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27.72</v>
      </c>
      <c r="BD64" s="203">
        <v>27.72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27.72</v>
      </c>
      <c r="BL64" s="8">
        <f t="shared" si="21"/>
        <v>26.69</v>
      </c>
      <c r="BM64" s="8">
        <f t="shared" si="22"/>
        <v>26.69</v>
      </c>
      <c r="BN64" s="8">
        <f t="shared" si="23"/>
        <v>27.72</v>
      </c>
      <c r="BO64" s="8">
        <f t="shared" si="24"/>
        <v>27.72</v>
      </c>
      <c r="BP64" s="139">
        <f t="shared" si="25"/>
        <v>-1.0299999999999976</v>
      </c>
      <c r="BQ64" s="139">
        <f t="shared" si="26"/>
        <v>-1.0299999999999976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990</v>
      </c>
      <c r="G65" s="16">
        <f>'[3]10'!G67</f>
        <v>0</v>
      </c>
      <c r="H65" s="17">
        <f t="shared" si="27"/>
        <v>1310</v>
      </c>
      <c r="I65" s="15">
        <f>'[3]10'!J67</f>
        <v>280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280</v>
      </c>
      <c r="P65" s="18">
        <f>frq!C65</f>
        <v>1</v>
      </c>
      <c r="Q65" s="15">
        <f t="shared" si="33"/>
        <v>280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280</v>
      </c>
      <c r="X65" s="8">
        <f t="shared" si="4"/>
        <v>27.72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27.72</v>
      </c>
      <c r="AE65" s="8">
        <f t="shared" si="11"/>
        <v>27.72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27.72</v>
      </c>
      <c r="AL65" s="8">
        <f t="shared" si="35"/>
        <v>224.56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224.56</v>
      </c>
      <c r="AT65" s="8">
        <v>26.69</v>
      </c>
      <c r="AU65" s="8">
        <v>26.69</v>
      </c>
      <c r="AW65" s="203">
        <v>27.72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27.72</v>
      </c>
      <c r="BD65" s="203">
        <v>27.72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27.72</v>
      </c>
      <c r="BL65" s="8">
        <f t="shared" si="21"/>
        <v>26.69</v>
      </c>
      <c r="BM65" s="8">
        <f t="shared" si="22"/>
        <v>26.69</v>
      </c>
      <c r="BN65" s="8">
        <f t="shared" si="23"/>
        <v>27.72</v>
      </c>
      <c r="BO65" s="8">
        <f t="shared" si="24"/>
        <v>27.72</v>
      </c>
      <c r="BP65" s="139">
        <f t="shared" si="25"/>
        <v>-1.0299999999999976</v>
      </c>
      <c r="BQ65" s="139">
        <f t="shared" si="26"/>
        <v>-1.0299999999999976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990</v>
      </c>
      <c r="G66" s="16">
        <f>'[3]10'!G68</f>
        <v>0</v>
      </c>
      <c r="H66" s="17">
        <f t="shared" si="27"/>
        <v>1310</v>
      </c>
      <c r="I66" s="15">
        <f>'[3]10'!J68</f>
        <v>280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280</v>
      </c>
      <c r="P66" s="18">
        <f>frq!C66</f>
        <v>1</v>
      </c>
      <c r="Q66" s="15">
        <f t="shared" si="33"/>
        <v>280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280</v>
      </c>
      <c r="X66" s="8">
        <f t="shared" si="4"/>
        <v>27.72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27.72</v>
      </c>
      <c r="AE66" s="8">
        <f t="shared" si="11"/>
        <v>27.72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27.72</v>
      </c>
      <c r="AL66" s="8">
        <f t="shared" si="35"/>
        <v>224.56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224.56</v>
      </c>
      <c r="AT66" s="8">
        <v>26.69</v>
      </c>
      <c r="AU66" s="8">
        <v>26.69</v>
      </c>
      <c r="AW66" s="203">
        <v>27.72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27.72</v>
      </c>
      <c r="BD66" s="203">
        <v>27.72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27.72</v>
      </c>
      <c r="BL66" s="8">
        <f t="shared" si="21"/>
        <v>26.69</v>
      </c>
      <c r="BM66" s="8">
        <f t="shared" si="22"/>
        <v>26.69</v>
      </c>
      <c r="BN66" s="8">
        <f t="shared" si="23"/>
        <v>27.72</v>
      </c>
      <c r="BO66" s="8">
        <f t="shared" si="24"/>
        <v>27.72</v>
      </c>
      <c r="BP66" s="139">
        <f t="shared" si="25"/>
        <v>-1.0299999999999976</v>
      </c>
      <c r="BQ66" s="139">
        <f t="shared" si="26"/>
        <v>-1.0299999999999976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990</v>
      </c>
      <c r="G67" s="16">
        <f>'[3]10'!G69</f>
        <v>0</v>
      </c>
      <c r="H67" s="17">
        <f t="shared" si="27"/>
        <v>1310</v>
      </c>
      <c r="I67" s="15">
        <f>'[3]10'!J69</f>
        <v>280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280</v>
      </c>
      <c r="P67" s="18">
        <f>frq!C67</f>
        <v>1</v>
      </c>
      <c r="Q67" s="15">
        <f t="shared" si="33"/>
        <v>280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280</v>
      </c>
      <c r="X67" s="8">
        <f t="shared" si="4"/>
        <v>27.72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27.72</v>
      </c>
      <c r="AE67" s="8">
        <f t="shared" si="11"/>
        <v>27.72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27.72</v>
      </c>
      <c r="AL67" s="8">
        <f t="shared" si="35"/>
        <v>224.56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224.56</v>
      </c>
      <c r="AT67" s="8">
        <v>26.69</v>
      </c>
      <c r="AU67" s="8">
        <v>26.69</v>
      </c>
      <c r="AW67" s="203">
        <v>27.72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27.72</v>
      </c>
      <c r="BD67" s="203">
        <v>27.72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27.72</v>
      </c>
      <c r="BL67" s="8">
        <f t="shared" si="21"/>
        <v>26.69</v>
      </c>
      <c r="BM67" s="8">
        <f t="shared" si="22"/>
        <v>26.69</v>
      </c>
      <c r="BN67" s="8">
        <f t="shared" si="23"/>
        <v>27.72</v>
      </c>
      <c r="BO67" s="8">
        <f t="shared" si="24"/>
        <v>27.72</v>
      </c>
      <c r="BP67" s="139">
        <f t="shared" si="25"/>
        <v>-1.0299999999999976</v>
      </c>
      <c r="BQ67" s="139">
        <f t="shared" si="26"/>
        <v>-1.0299999999999976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990</v>
      </c>
      <c r="G68" s="16">
        <f>'[3]10'!G70</f>
        <v>0</v>
      </c>
      <c r="H68" s="17">
        <f t="shared" si="27"/>
        <v>1310</v>
      </c>
      <c r="I68" s="15">
        <f>'[3]10'!J70</f>
        <v>280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280</v>
      </c>
      <c r="P68" s="18">
        <f>frq!C68</f>
        <v>1</v>
      </c>
      <c r="Q68" s="15">
        <f t="shared" si="33"/>
        <v>280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280</v>
      </c>
      <c r="X68" s="8">
        <f t="shared" ref="X68:X98" si="36">AW68</f>
        <v>27.72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27.72</v>
      </c>
      <c r="AE68" s="8">
        <f t="shared" ref="AE68:AE98" si="43">BD68</f>
        <v>27.72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27.72</v>
      </c>
      <c r="AL68" s="8">
        <f t="shared" si="35"/>
        <v>224.56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224.56</v>
      </c>
      <c r="AT68" s="8">
        <v>26.69</v>
      </c>
      <c r="AU68" s="8">
        <v>26.69</v>
      </c>
      <c r="AW68" s="203">
        <v>27.72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27.72</v>
      </c>
      <c r="BD68" s="203">
        <v>27.72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27.72</v>
      </c>
      <c r="BL68" s="8">
        <f t="shared" ref="BL68:BL98" si="53">AT68</f>
        <v>26.69</v>
      </c>
      <c r="BM68" s="8">
        <f t="shared" ref="BM68:BM98" si="54">AU68</f>
        <v>26.69</v>
      </c>
      <c r="BN68" s="8">
        <f t="shared" ref="BN68:BN98" si="55">BC68</f>
        <v>27.72</v>
      </c>
      <c r="BO68" s="8">
        <f t="shared" ref="BO68:BO98" si="56">BJ68</f>
        <v>27.72</v>
      </c>
      <c r="BP68" s="139">
        <f t="shared" ref="BP68:BP98" si="57">BL68-BN68</f>
        <v>-1.0299999999999976</v>
      </c>
      <c r="BQ68" s="139">
        <f t="shared" ref="BQ68:BQ98" si="58">BM68-BO68</f>
        <v>-1.0299999999999976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990</v>
      </c>
      <c r="G69" s="16">
        <f>'[3]10'!G71</f>
        <v>0</v>
      </c>
      <c r="H69" s="17">
        <f t="shared" ref="H69:H98" si="59">SUM(B69:G69)</f>
        <v>1310</v>
      </c>
      <c r="I69" s="15">
        <f>'[3]10'!J71</f>
        <v>280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280</v>
      </c>
      <c r="P69" s="18">
        <f>frq!C69</f>
        <v>1</v>
      </c>
      <c r="Q69" s="15">
        <f t="shared" si="33"/>
        <v>280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280</v>
      </c>
      <c r="X69" s="8">
        <f t="shared" si="36"/>
        <v>27.72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27.72</v>
      </c>
      <c r="AE69" s="8">
        <f t="shared" si="43"/>
        <v>27.72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27.72</v>
      </c>
      <c r="AL69" s="8">
        <f t="shared" si="35"/>
        <v>224.56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224.56</v>
      </c>
      <c r="AT69" s="8">
        <v>26.69</v>
      </c>
      <c r="AU69" s="8">
        <v>26.69</v>
      </c>
      <c r="AW69" s="203">
        <v>27.72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27.72</v>
      </c>
      <c r="BD69" s="203">
        <v>27.72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27.72</v>
      </c>
      <c r="BL69" s="8">
        <f t="shared" si="53"/>
        <v>26.69</v>
      </c>
      <c r="BM69" s="8">
        <f t="shared" si="54"/>
        <v>26.69</v>
      </c>
      <c r="BN69" s="8">
        <f t="shared" si="55"/>
        <v>27.72</v>
      </c>
      <c r="BO69" s="8">
        <f t="shared" si="56"/>
        <v>27.72</v>
      </c>
      <c r="BP69" s="139">
        <f t="shared" si="57"/>
        <v>-1.0299999999999976</v>
      </c>
      <c r="BQ69" s="139">
        <f t="shared" si="58"/>
        <v>-1.0299999999999976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990</v>
      </c>
      <c r="G70" s="16">
        <f>'[3]10'!G72</f>
        <v>0</v>
      </c>
      <c r="H70" s="17">
        <f t="shared" si="59"/>
        <v>1310</v>
      </c>
      <c r="I70" s="15">
        <f>'[3]10'!J72</f>
        <v>280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280</v>
      </c>
      <c r="P70" s="18">
        <f>frq!C70</f>
        <v>1</v>
      </c>
      <c r="Q70" s="15">
        <f t="shared" si="33"/>
        <v>280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280</v>
      </c>
      <c r="X70" s="8">
        <f t="shared" si="36"/>
        <v>27.72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27.72</v>
      </c>
      <c r="AE70" s="8">
        <f t="shared" si="43"/>
        <v>27.72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27.72</v>
      </c>
      <c r="AL70" s="8">
        <f t="shared" si="35"/>
        <v>224.56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224.56</v>
      </c>
      <c r="AT70" s="8">
        <v>26.69</v>
      </c>
      <c r="AU70" s="8">
        <v>26.69</v>
      </c>
      <c r="AW70" s="203">
        <v>27.72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27.72</v>
      </c>
      <c r="BD70" s="203">
        <v>27.72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27.72</v>
      </c>
      <c r="BL70" s="8">
        <f t="shared" si="53"/>
        <v>26.69</v>
      </c>
      <c r="BM70" s="8">
        <f t="shared" si="54"/>
        <v>26.69</v>
      </c>
      <c r="BN70" s="8">
        <f t="shared" si="55"/>
        <v>27.72</v>
      </c>
      <c r="BO70" s="8">
        <f t="shared" si="56"/>
        <v>27.72</v>
      </c>
      <c r="BP70" s="139">
        <f t="shared" si="57"/>
        <v>-1.0299999999999976</v>
      </c>
      <c r="BQ70" s="139">
        <f t="shared" si="58"/>
        <v>-1.0299999999999976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990</v>
      </c>
      <c r="G71" s="16">
        <f>'[3]10'!G73</f>
        <v>0</v>
      </c>
      <c r="H71" s="17">
        <f t="shared" si="59"/>
        <v>1310</v>
      </c>
      <c r="I71" s="15">
        <f>'[3]10'!J73</f>
        <v>280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280</v>
      </c>
      <c r="P71" s="18">
        <f>frq!C71</f>
        <v>1</v>
      </c>
      <c r="Q71" s="15">
        <f t="shared" si="33"/>
        <v>280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280</v>
      </c>
      <c r="X71" s="8">
        <f t="shared" si="36"/>
        <v>27.72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27.72</v>
      </c>
      <c r="AE71" s="8">
        <f t="shared" si="43"/>
        <v>27.72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27.72</v>
      </c>
      <c r="AL71" s="8">
        <f t="shared" si="35"/>
        <v>224.56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224.56</v>
      </c>
      <c r="AT71" s="8">
        <v>26.69</v>
      </c>
      <c r="AU71" s="8">
        <v>26.69</v>
      </c>
      <c r="AW71" s="203">
        <v>27.72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27.72</v>
      </c>
      <c r="BD71" s="203">
        <v>27.72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27.72</v>
      </c>
      <c r="BL71" s="8">
        <f t="shared" si="53"/>
        <v>26.69</v>
      </c>
      <c r="BM71" s="8">
        <f t="shared" si="54"/>
        <v>26.69</v>
      </c>
      <c r="BN71" s="8">
        <f t="shared" si="55"/>
        <v>27.72</v>
      </c>
      <c r="BO71" s="8">
        <f t="shared" si="56"/>
        <v>27.72</v>
      </c>
      <c r="BP71" s="139">
        <f t="shared" si="57"/>
        <v>-1.0299999999999976</v>
      </c>
      <c r="BQ71" s="139">
        <f t="shared" si="58"/>
        <v>-1.0299999999999976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990</v>
      </c>
      <c r="G72" s="16">
        <f>'[3]10'!G74</f>
        <v>0</v>
      </c>
      <c r="H72" s="17">
        <f t="shared" si="59"/>
        <v>1310</v>
      </c>
      <c r="I72" s="15">
        <f>'[3]10'!J74</f>
        <v>280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280</v>
      </c>
      <c r="P72" s="18">
        <f>frq!C72</f>
        <v>1</v>
      </c>
      <c r="Q72" s="15">
        <f t="shared" si="33"/>
        <v>280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</v>
      </c>
      <c r="X72" s="8">
        <f t="shared" si="36"/>
        <v>27.72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27.72</v>
      </c>
      <c r="AE72" s="8">
        <f t="shared" si="43"/>
        <v>27.72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27.72</v>
      </c>
      <c r="AL72" s="8">
        <f t="shared" si="35"/>
        <v>224.56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224.56</v>
      </c>
      <c r="AT72" s="8">
        <v>26.69</v>
      </c>
      <c r="AU72" s="8">
        <v>26.69</v>
      </c>
      <c r="AW72" s="203">
        <v>27.72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27.72</v>
      </c>
      <c r="BD72" s="203">
        <v>27.72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27.72</v>
      </c>
      <c r="BL72" s="8">
        <f t="shared" si="53"/>
        <v>26.69</v>
      </c>
      <c r="BM72" s="8">
        <f t="shared" si="54"/>
        <v>26.69</v>
      </c>
      <c r="BN72" s="8">
        <f t="shared" si="55"/>
        <v>27.72</v>
      </c>
      <c r="BO72" s="8">
        <f t="shared" si="56"/>
        <v>27.72</v>
      </c>
      <c r="BP72" s="139">
        <f t="shared" si="57"/>
        <v>-1.0299999999999976</v>
      </c>
      <c r="BQ72" s="139">
        <f t="shared" si="58"/>
        <v>-1.0299999999999976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990</v>
      </c>
      <c r="G73" s="16">
        <f>'[3]10'!G75</f>
        <v>0</v>
      </c>
      <c r="H73" s="17">
        <f t="shared" si="59"/>
        <v>1310</v>
      </c>
      <c r="I73" s="15">
        <f>'[3]10'!J75</f>
        <v>280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280</v>
      </c>
      <c r="P73" s="18">
        <f>frq!C73</f>
        <v>1</v>
      </c>
      <c r="Q73" s="15">
        <f t="shared" si="33"/>
        <v>280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280</v>
      </c>
      <c r="X73" s="8">
        <f t="shared" si="36"/>
        <v>27.72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27.72</v>
      </c>
      <c r="AE73" s="8">
        <f t="shared" si="43"/>
        <v>27.72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27.72</v>
      </c>
      <c r="AL73" s="8">
        <f t="shared" si="35"/>
        <v>224.56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224.56</v>
      </c>
      <c r="AT73" s="8">
        <v>26.69</v>
      </c>
      <c r="AU73" s="8">
        <v>26.69</v>
      </c>
      <c r="AW73" s="203">
        <v>27.72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27.72</v>
      </c>
      <c r="BD73" s="203">
        <v>27.72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27.72</v>
      </c>
      <c r="BL73" s="8">
        <f t="shared" si="53"/>
        <v>26.69</v>
      </c>
      <c r="BM73" s="8">
        <f t="shared" si="54"/>
        <v>26.69</v>
      </c>
      <c r="BN73" s="8">
        <f t="shared" si="55"/>
        <v>27.72</v>
      </c>
      <c r="BO73" s="8">
        <f t="shared" si="56"/>
        <v>27.72</v>
      </c>
      <c r="BP73" s="139">
        <f t="shared" si="57"/>
        <v>-1.0299999999999976</v>
      </c>
      <c r="BQ73" s="139">
        <f t="shared" si="58"/>
        <v>-1.0299999999999976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990</v>
      </c>
      <c r="G74" s="16">
        <f>'[3]10'!G76</f>
        <v>0</v>
      </c>
      <c r="H74" s="17">
        <f t="shared" si="59"/>
        <v>1310</v>
      </c>
      <c r="I74" s="15">
        <f>'[3]10'!J76</f>
        <v>280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280</v>
      </c>
      <c r="P74" s="18">
        <f>frq!C74</f>
        <v>1</v>
      </c>
      <c r="Q74" s="15">
        <f t="shared" si="33"/>
        <v>280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280</v>
      </c>
      <c r="X74" s="8">
        <f t="shared" si="36"/>
        <v>27.72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27.72</v>
      </c>
      <c r="AE74" s="8">
        <f t="shared" si="43"/>
        <v>27.72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27.72</v>
      </c>
      <c r="AL74" s="8">
        <f t="shared" si="35"/>
        <v>224.56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224.56</v>
      </c>
      <c r="AT74" s="8">
        <v>26.69</v>
      </c>
      <c r="AU74" s="8">
        <v>26.69</v>
      </c>
      <c r="AW74" s="203">
        <v>27.72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27.72</v>
      </c>
      <c r="BD74" s="203">
        <v>27.72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27.72</v>
      </c>
      <c r="BL74" s="8">
        <f t="shared" si="53"/>
        <v>26.69</v>
      </c>
      <c r="BM74" s="8">
        <f t="shared" si="54"/>
        <v>26.69</v>
      </c>
      <c r="BN74" s="8">
        <f t="shared" si="55"/>
        <v>27.72</v>
      </c>
      <c r="BO74" s="8">
        <f t="shared" si="56"/>
        <v>27.72</v>
      </c>
      <c r="BP74" s="139">
        <f t="shared" si="57"/>
        <v>-1.0299999999999976</v>
      </c>
      <c r="BQ74" s="139">
        <f t="shared" si="58"/>
        <v>-1.0299999999999976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990</v>
      </c>
      <c r="G75" s="16">
        <f>'[3]10'!G77</f>
        <v>0</v>
      </c>
      <c r="H75" s="17">
        <f t="shared" si="59"/>
        <v>1310</v>
      </c>
      <c r="I75" s="15">
        <f>'[3]10'!J77</f>
        <v>280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280</v>
      </c>
      <c r="P75" s="18">
        <f>frq!C75</f>
        <v>1</v>
      </c>
      <c r="Q75" s="15">
        <f t="shared" si="33"/>
        <v>280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</v>
      </c>
      <c r="X75" s="8">
        <f t="shared" si="36"/>
        <v>27.72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27.72</v>
      </c>
      <c r="AE75" s="8">
        <f t="shared" si="43"/>
        <v>27.72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27.72</v>
      </c>
      <c r="AL75" s="8">
        <f t="shared" si="35"/>
        <v>224.56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224.56</v>
      </c>
      <c r="AT75" s="8">
        <v>26.69</v>
      </c>
      <c r="AU75" s="8">
        <v>26.69</v>
      </c>
      <c r="AW75" s="203">
        <v>27.72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27.72</v>
      </c>
      <c r="BD75" s="203">
        <v>27.72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27.72</v>
      </c>
      <c r="BL75" s="8">
        <f t="shared" si="53"/>
        <v>26.69</v>
      </c>
      <c r="BM75" s="8">
        <f t="shared" si="54"/>
        <v>26.69</v>
      </c>
      <c r="BN75" s="8">
        <f t="shared" si="55"/>
        <v>27.72</v>
      </c>
      <c r="BO75" s="8">
        <f t="shared" si="56"/>
        <v>27.72</v>
      </c>
      <c r="BP75" s="139">
        <f t="shared" si="57"/>
        <v>-1.0299999999999976</v>
      </c>
      <c r="BQ75" s="139">
        <f t="shared" si="58"/>
        <v>-1.0299999999999976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990</v>
      </c>
      <c r="G76" s="16">
        <f>'[3]10'!G78</f>
        <v>0</v>
      </c>
      <c r="H76" s="17">
        <f t="shared" si="59"/>
        <v>1310</v>
      </c>
      <c r="I76" s="15">
        <f>'[3]10'!J78</f>
        <v>280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280</v>
      </c>
      <c r="P76" s="18">
        <f>frq!C76</f>
        <v>1</v>
      </c>
      <c r="Q76" s="15">
        <f t="shared" si="33"/>
        <v>280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</v>
      </c>
      <c r="X76" s="8">
        <f t="shared" si="36"/>
        <v>27.72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27.72</v>
      </c>
      <c r="AE76" s="8">
        <f t="shared" si="43"/>
        <v>27.72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27.72</v>
      </c>
      <c r="AL76" s="8">
        <f t="shared" si="35"/>
        <v>224.56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224.56</v>
      </c>
      <c r="AT76" s="8">
        <v>26.69</v>
      </c>
      <c r="AU76" s="8">
        <v>26.69</v>
      </c>
      <c r="AW76" s="203">
        <v>27.72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27.72</v>
      </c>
      <c r="BD76" s="203">
        <v>27.72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27.72</v>
      </c>
      <c r="BL76" s="8">
        <f t="shared" si="53"/>
        <v>26.69</v>
      </c>
      <c r="BM76" s="8">
        <f t="shared" si="54"/>
        <v>26.69</v>
      </c>
      <c r="BN76" s="8">
        <f t="shared" si="55"/>
        <v>27.72</v>
      </c>
      <c r="BO76" s="8">
        <f t="shared" si="56"/>
        <v>27.72</v>
      </c>
      <c r="BP76" s="139">
        <f t="shared" si="57"/>
        <v>-1.0299999999999976</v>
      </c>
      <c r="BQ76" s="139">
        <f t="shared" si="58"/>
        <v>-1.0299999999999976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990</v>
      </c>
      <c r="G77" s="16">
        <f>'[3]10'!G79</f>
        <v>0</v>
      </c>
      <c r="H77" s="17">
        <f t="shared" si="59"/>
        <v>1310</v>
      </c>
      <c r="I77" s="15">
        <f>'[3]10'!J79</f>
        <v>280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280</v>
      </c>
      <c r="P77" s="18">
        <f>frq!C77</f>
        <v>1</v>
      </c>
      <c r="Q77" s="15">
        <f t="shared" si="33"/>
        <v>280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</v>
      </c>
      <c r="X77" s="8">
        <f t="shared" si="36"/>
        <v>27.72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27.72</v>
      </c>
      <c r="AE77" s="8">
        <f t="shared" si="43"/>
        <v>27.72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27.72</v>
      </c>
      <c r="AL77" s="8">
        <f t="shared" si="35"/>
        <v>224.56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224.56</v>
      </c>
      <c r="AT77" s="8">
        <v>26.69</v>
      </c>
      <c r="AU77" s="8">
        <v>26.69</v>
      </c>
      <c r="AW77" s="203">
        <v>27.72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27.72</v>
      </c>
      <c r="BD77" s="203">
        <v>27.72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27.72</v>
      </c>
      <c r="BL77" s="8">
        <f t="shared" si="53"/>
        <v>26.69</v>
      </c>
      <c r="BM77" s="8">
        <f t="shared" si="54"/>
        <v>26.69</v>
      </c>
      <c r="BN77" s="8">
        <f t="shared" si="55"/>
        <v>27.72</v>
      </c>
      <c r="BO77" s="8">
        <f t="shared" si="56"/>
        <v>27.72</v>
      </c>
      <c r="BP77" s="139">
        <f t="shared" si="57"/>
        <v>-1.0299999999999976</v>
      </c>
      <c r="BQ77" s="139">
        <f t="shared" si="58"/>
        <v>-1.0299999999999976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990</v>
      </c>
      <c r="G78" s="16">
        <f>'[3]10'!G80</f>
        <v>0</v>
      </c>
      <c r="H78" s="17">
        <f t="shared" si="59"/>
        <v>1310</v>
      </c>
      <c r="I78" s="15">
        <f>'[3]10'!J80</f>
        <v>280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280</v>
      </c>
      <c r="P78" s="18">
        <f>frq!C78</f>
        <v>1</v>
      </c>
      <c r="Q78" s="15">
        <f t="shared" si="33"/>
        <v>280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</v>
      </c>
      <c r="X78" s="8">
        <f t="shared" si="36"/>
        <v>27.72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27.72</v>
      </c>
      <c r="AE78" s="8">
        <f t="shared" si="43"/>
        <v>27.72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27.72</v>
      </c>
      <c r="AL78" s="8">
        <f t="shared" si="35"/>
        <v>224.56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224.56</v>
      </c>
      <c r="AT78" s="8">
        <v>26.69</v>
      </c>
      <c r="AU78" s="8">
        <v>26.69</v>
      </c>
      <c r="AW78" s="203">
        <v>27.72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27.72</v>
      </c>
      <c r="BD78" s="203">
        <v>27.72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27.72</v>
      </c>
      <c r="BL78" s="8">
        <f t="shared" si="53"/>
        <v>26.69</v>
      </c>
      <c r="BM78" s="8">
        <f t="shared" si="54"/>
        <v>26.69</v>
      </c>
      <c r="BN78" s="8">
        <f t="shared" si="55"/>
        <v>27.72</v>
      </c>
      <c r="BO78" s="8">
        <f t="shared" si="56"/>
        <v>27.72</v>
      </c>
      <c r="BP78" s="139">
        <f t="shared" si="57"/>
        <v>-1.0299999999999976</v>
      </c>
      <c r="BQ78" s="139">
        <f t="shared" si="58"/>
        <v>-1.0299999999999976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990</v>
      </c>
      <c r="G79" s="16">
        <f>'[3]10'!G81</f>
        <v>0</v>
      </c>
      <c r="H79" s="17">
        <f t="shared" si="59"/>
        <v>1310</v>
      </c>
      <c r="I79" s="15">
        <f>'[3]10'!J81</f>
        <v>280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280</v>
      </c>
      <c r="P79" s="18">
        <f>frq!C79</f>
        <v>1</v>
      </c>
      <c r="Q79" s="15">
        <f t="shared" si="33"/>
        <v>280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</v>
      </c>
      <c r="X79" s="8">
        <f t="shared" si="36"/>
        <v>27.72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27.72</v>
      </c>
      <c r="AE79" s="8">
        <f t="shared" si="43"/>
        <v>27.72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27.72</v>
      </c>
      <c r="AL79" s="8">
        <f t="shared" si="35"/>
        <v>224.56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224.56</v>
      </c>
      <c r="AT79" s="8">
        <v>26.69</v>
      </c>
      <c r="AU79" s="8">
        <v>26.69</v>
      </c>
      <c r="AW79" s="203">
        <v>27.72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27.72</v>
      </c>
      <c r="BD79" s="203">
        <v>27.72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27.72</v>
      </c>
      <c r="BL79" s="8">
        <f t="shared" si="53"/>
        <v>26.69</v>
      </c>
      <c r="BM79" s="8">
        <f t="shared" si="54"/>
        <v>26.69</v>
      </c>
      <c r="BN79" s="8">
        <f t="shared" si="55"/>
        <v>27.72</v>
      </c>
      <c r="BO79" s="8">
        <f t="shared" si="56"/>
        <v>27.72</v>
      </c>
      <c r="BP79" s="139">
        <f t="shared" si="57"/>
        <v>-1.0299999999999976</v>
      </c>
      <c r="BQ79" s="139">
        <f t="shared" si="58"/>
        <v>-1.0299999999999976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990</v>
      </c>
      <c r="G80" s="16">
        <f>'[3]10'!G82</f>
        <v>0</v>
      </c>
      <c r="H80" s="17">
        <f t="shared" si="59"/>
        <v>1310</v>
      </c>
      <c r="I80" s="15">
        <f>'[3]10'!J82</f>
        <v>280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280</v>
      </c>
      <c r="P80" s="18">
        <f>frq!C80</f>
        <v>1</v>
      </c>
      <c r="Q80" s="15">
        <f t="shared" si="33"/>
        <v>280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</v>
      </c>
      <c r="X80" s="8">
        <f t="shared" si="36"/>
        <v>27.72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27.72</v>
      </c>
      <c r="AE80" s="8">
        <f t="shared" si="43"/>
        <v>27.72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27.72</v>
      </c>
      <c r="AL80" s="8">
        <f t="shared" si="35"/>
        <v>224.56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224.56</v>
      </c>
      <c r="AT80" s="8">
        <v>26.69</v>
      </c>
      <c r="AU80" s="8">
        <v>26.69</v>
      </c>
      <c r="AW80" s="203">
        <v>27.72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27.72</v>
      </c>
      <c r="BD80" s="203">
        <v>27.72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27.72</v>
      </c>
      <c r="BL80" s="8">
        <f t="shared" si="53"/>
        <v>26.69</v>
      </c>
      <c r="BM80" s="8">
        <f t="shared" si="54"/>
        <v>26.69</v>
      </c>
      <c r="BN80" s="8">
        <f t="shared" si="55"/>
        <v>27.72</v>
      </c>
      <c r="BO80" s="8">
        <f t="shared" si="56"/>
        <v>27.72</v>
      </c>
      <c r="BP80" s="139">
        <f t="shared" si="57"/>
        <v>-1.0299999999999976</v>
      </c>
      <c r="BQ80" s="139">
        <f t="shared" si="58"/>
        <v>-1.0299999999999976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990</v>
      </c>
      <c r="G81" s="16">
        <f>'[3]10'!G83</f>
        <v>0</v>
      </c>
      <c r="H81" s="17">
        <f t="shared" si="59"/>
        <v>1310</v>
      </c>
      <c r="I81" s="15">
        <f>'[3]10'!J83</f>
        <v>280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280</v>
      </c>
      <c r="P81" s="18">
        <f>frq!C81</f>
        <v>1</v>
      </c>
      <c r="Q81" s="15">
        <f t="shared" si="33"/>
        <v>280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</v>
      </c>
      <c r="X81" s="8">
        <f t="shared" si="36"/>
        <v>27.72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27.72</v>
      </c>
      <c r="AE81" s="8">
        <f t="shared" si="43"/>
        <v>27.72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27.72</v>
      </c>
      <c r="AL81" s="8">
        <f t="shared" si="35"/>
        <v>224.56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224.56</v>
      </c>
      <c r="AT81" s="8">
        <v>26.69</v>
      </c>
      <c r="AU81" s="8">
        <v>26.69</v>
      </c>
      <c r="AW81" s="203">
        <v>27.72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27.72</v>
      </c>
      <c r="BD81" s="203">
        <v>27.72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27.72</v>
      </c>
      <c r="BL81" s="8">
        <f t="shared" si="53"/>
        <v>26.69</v>
      </c>
      <c r="BM81" s="8">
        <f t="shared" si="54"/>
        <v>26.69</v>
      </c>
      <c r="BN81" s="8">
        <f t="shared" si="55"/>
        <v>27.72</v>
      </c>
      <c r="BO81" s="8">
        <f t="shared" si="56"/>
        <v>27.72</v>
      </c>
      <c r="BP81" s="139">
        <f t="shared" si="57"/>
        <v>-1.0299999999999976</v>
      </c>
      <c r="BQ81" s="139">
        <f t="shared" si="58"/>
        <v>-1.0299999999999976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990</v>
      </c>
      <c r="G82" s="16">
        <f>'[3]10'!G84</f>
        <v>0</v>
      </c>
      <c r="H82" s="17">
        <f t="shared" si="59"/>
        <v>1310</v>
      </c>
      <c r="I82" s="15">
        <f>'[3]10'!J84</f>
        <v>280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280</v>
      </c>
      <c r="P82" s="18">
        <f>frq!C82</f>
        <v>1</v>
      </c>
      <c r="Q82" s="15">
        <f t="shared" si="33"/>
        <v>280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</v>
      </c>
      <c r="X82" s="8">
        <f t="shared" si="36"/>
        <v>27.72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27.72</v>
      </c>
      <c r="AE82" s="8">
        <f t="shared" si="43"/>
        <v>27.72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27.72</v>
      </c>
      <c r="AL82" s="8">
        <f t="shared" si="35"/>
        <v>224.56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224.56</v>
      </c>
      <c r="AT82" s="8">
        <v>26.69</v>
      </c>
      <c r="AU82" s="8">
        <v>26.69</v>
      </c>
      <c r="AW82" s="203">
        <v>27.72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27.72</v>
      </c>
      <c r="BD82" s="203">
        <v>27.72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27.72</v>
      </c>
      <c r="BL82" s="8">
        <f t="shared" si="53"/>
        <v>26.69</v>
      </c>
      <c r="BM82" s="8">
        <f t="shared" si="54"/>
        <v>26.69</v>
      </c>
      <c r="BN82" s="8">
        <f t="shared" si="55"/>
        <v>27.72</v>
      </c>
      <c r="BO82" s="8">
        <f t="shared" si="56"/>
        <v>27.72</v>
      </c>
      <c r="BP82" s="139">
        <f t="shared" si="57"/>
        <v>-1.0299999999999976</v>
      </c>
      <c r="BQ82" s="139">
        <f t="shared" si="58"/>
        <v>-1.0299999999999976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1010</v>
      </c>
      <c r="G83" s="16">
        <f>'[3]10'!G85</f>
        <v>0</v>
      </c>
      <c r="H83" s="17">
        <f t="shared" si="59"/>
        <v>1330</v>
      </c>
      <c r="I83" s="15">
        <f>'[3]10'!J85</f>
        <v>280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280</v>
      </c>
      <c r="P83" s="18">
        <f>frq!C83</f>
        <v>1</v>
      </c>
      <c r="Q83" s="15">
        <f t="shared" si="33"/>
        <v>280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280</v>
      </c>
      <c r="X83" s="8">
        <f t="shared" si="36"/>
        <v>27.72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27.72</v>
      </c>
      <c r="AE83" s="8">
        <f t="shared" si="43"/>
        <v>27.72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27.72</v>
      </c>
      <c r="AL83" s="8">
        <f t="shared" si="35"/>
        <v>224.56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224.56</v>
      </c>
      <c r="AT83" s="8">
        <v>26.69</v>
      </c>
      <c r="AU83" s="8">
        <v>26.69</v>
      </c>
      <c r="AW83" s="203">
        <v>27.72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27.72</v>
      </c>
      <c r="BD83" s="203">
        <v>27.72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27.72</v>
      </c>
      <c r="BL83" s="8">
        <f t="shared" si="53"/>
        <v>26.69</v>
      </c>
      <c r="BM83" s="8">
        <f t="shared" si="54"/>
        <v>26.69</v>
      </c>
      <c r="BN83" s="8">
        <f t="shared" si="55"/>
        <v>27.72</v>
      </c>
      <c r="BO83" s="8">
        <f t="shared" si="56"/>
        <v>27.72</v>
      </c>
      <c r="BP83" s="139">
        <f t="shared" si="57"/>
        <v>-1.0299999999999976</v>
      </c>
      <c r="BQ83" s="139">
        <f t="shared" si="58"/>
        <v>-1.0299999999999976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1010</v>
      </c>
      <c r="G84" s="16">
        <f>'[3]10'!G86</f>
        <v>0</v>
      </c>
      <c r="H84" s="17">
        <f t="shared" si="59"/>
        <v>1330</v>
      </c>
      <c r="I84" s="15">
        <f>'[3]10'!J86</f>
        <v>280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280</v>
      </c>
      <c r="P84" s="18">
        <f>frq!C84</f>
        <v>1</v>
      </c>
      <c r="Q84" s="15">
        <f t="shared" si="33"/>
        <v>280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280</v>
      </c>
      <c r="X84" s="8">
        <f t="shared" si="36"/>
        <v>27.72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27.72</v>
      </c>
      <c r="AE84" s="8">
        <f t="shared" si="43"/>
        <v>27.72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27.72</v>
      </c>
      <c r="AL84" s="8">
        <f t="shared" si="35"/>
        <v>224.56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224.56</v>
      </c>
      <c r="AT84" s="8">
        <v>26.69</v>
      </c>
      <c r="AU84" s="8">
        <v>26.69</v>
      </c>
      <c r="AW84" s="203">
        <v>27.72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27.72</v>
      </c>
      <c r="BD84" s="203">
        <v>27.72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27.72</v>
      </c>
      <c r="BL84" s="8">
        <f t="shared" si="53"/>
        <v>26.69</v>
      </c>
      <c r="BM84" s="8">
        <f t="shared" si="54"/>
        <v>26.69</v>
      </c>
      <c r="BN84" s="8">
        <f t="shared" si="55"/>
        <v>27.72</v>
      </c>
      <c r="BO84" s="8">
        <f t="shared" si="56"/>
        <v>27.72</v>
      </c>
      <c r="BP84" s="139">
        <f t="shared" si="57"/>
        <v>-1.0299999999999976</v>
      </c>
      <c r="BQ84" s="139">
        <f t="shared" si="58"/>
        <v>-1.0299999999999976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1010</v>
      </c>
      <c r="G85" s="16">
        <f>'[3]10'!G87</f>
        <v>0</v>
      </c>
      <c r="H85" s="17">
        <f t="shared" si="59"/>
        <v>1330</v>
      </c>
      <c r="I85" s="15">
        <f>'[3]10'!J87</f>
        <v>280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280</v>
      </c>
      <c r="P85" s="18">
        <f>frq!C85</f>
        <v>1</v>
      </c>
      <c r="Q85" s="15">
        <f t="shared" si="33"/>
        <v>280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280</v>
      </c>
      <c r="X85" s="8">
        <f t="shared" si="36"/>
        <v>27.72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27.72</v>
      </c>
      <c r="AE85" s="8">
        <f t="shared" si="43"/>
        <v>27.72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27.72</v>
      </c>
      <c r="AL85" s="8">
        <f t="shared" si="35"/>
        <v>224.56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224.56</v>
      </c>
      <c r="AT85" s="8">
        <v>26.69</v>
      </c>
      <c r="AU85" s="8">
        <v>26.69</v>
      </c>
      <c r="AW85" s="203">
        <v>27.72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27.72</v>
      </c>
      <c r="BD85" s="203">
        <v>27.72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27.72</v>
      </c>
      <c r="BL85" s="8">
        <f t="shared" si="53"/>
        <v>26.69</v>
      </c>
      <c r="BM85" s="8">
        <f t="shared" si="54"/>
        <v>26.69</v>
      </c>
      <c r="BN85" s="8">
        <f t="shared" si="55"/>
        <v>27.72</v>
      </c>
      <c r="BO85" s="8">
        <f t="shared" si="56"/>
        <v>27.72</v>
      </c>
      <c r="BP85" s="139">
        <f t="shared" si="57"/>
        <v>-1.0299999999999976</v>
      </c>
      <c r="BQ85" s="139">
        <f t="shared" si="58"/>
        <v>-1.0299999999999976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1010</v>
      </c>
      <c r="G86" s="16">
        <f>'[3]10'!G88</f>
        <v>0</v>
      </c>
      <c r="H86" s="17">
        <f t="shared" si="59"/>
        <v>1330</v>
      </c>
      <c r="I86" s="15">
        <f>'[3]10'!J88</f>
        <v>280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280</v>
      </c>
      <c r="P86" s="18">
        <f>frq!C86</f>
        <v>1</v>
      </c>
      <c r="Q86" s="15">
        <f t="shared" si="33"/>
        <v>280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280</v>
      </c>
      <c r="X86" s="8">
        <f t="shared" si="36"/>
        <v>27.72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27.72</v>
      </c>
      <c r="AE86" s="8">
        <f t="shared" si="43"/>
        <v>27.72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27.72</v>
      </c>
      <c r="AL86" s="8">
        <f t="shared" si="35"/>
        <v>224.56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224.56</v>
      </c>
      <c r="AT86" s="8">
        <v>26.69</v>
      </c>
      <c r="AU86" s="8">
        <v>26.69</v>
      </c>
      <c r="AW86" s="203">
        <v>27.72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27.72</v>
      </c>
      <c r="BD86" s="203">
        <v>27.72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27.72</v>
      </c>
      <c r="BL86" s="8">
        <f t="shared" si="53"/>
        <v>26.69</v>
      </c>
      <c r="BM86" s="8">
        <f t="shared" si="54"/>
        <v>26.69</v>
      </c>
      <c r="BN86" s="8">
        <f t="shared" si="55"/>
        <v>27.72</v>
      </c>
      <c r="BO86" s="8">
        <f t="shared" si="56"/>
        <v>27.72</v>
      </c>
      <c r="BP86" s="139">
        <f t="shared" si="57"/>
        <v>-1.0299999999999976</v>
      </c>
      <c r="BQ86" s="139">
        <f t="shared" si="58"/>
        <v>-1.0299999999999976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1010</v>
      </c>
      <c r="G87" s="16">
        <f>'[3]10'!G89</f>
        <v>0</v>
      </c>
      <c r="H87" s="17">
        <f t="shared" si="59"/>
        <v>1330</v>
      </c>
      <c r="I87" s="15">
        <f>'[3]10'!J89</f>
        <v>280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280</v>
      </c>
      <c r="P87" s="18">
        <f>frq!C87</f>
        <v>1</v>
      </c>
      <c r="Q87" s="15">
        <f t="shared" si="33"/>
        <v>280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</v>
      </c>
      <c r="X87" s="8">
        <f t="shared" si="36"/>
        <v>27.72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27.72</v>
      </c>
      <c r="AE87" s="8">
        <f t="shared" si="43"/>
        <v>27.72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27.72</v>
      </c>
      <c r="AL87" s="8">
        <f t="shared" si="35"/>
        <v>224.56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224.56</v>
      </c>
      <c r="AT87" s="8">
        <v>26.69</v>
      </c>
      <c r="AU87" s="8">
        <v>26.69</v>
      </c>
      <c r="AW87" s="203">
        <v>27.72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27.72</v>
      </c>
      <c r="BD87" s="203">
        <v>27.72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27.72</v>
      </c>
      <c r="BL87" s="8">
        <f t="shared" si="53"/>
        <v>26.69</v>
      </c>
      <c r="BM87" s="8">
        <f t="shared" si="54"/>
        <v>26.69</v>
      </c>
      <c r="BN87" s="8">
        <f t="shared" si="55"/>
        <v>27.72</v>
      </c>
      <c r="BO87" s="8">
        <f t="shared" si="56"/>
        <v>27.72</v>
      </c>
      <c r="BP87" s="139">
        <f t="shared" si="57"/>
        <v>-1.0299999999999976</v>
      </c>
      <c r="BQ87" s="139">
        <f t="shared" si="58"/>
        <v>-1.0299999999999976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1010</v>
      </c>
      <c r="G88" s="16">
        <f>'[3]10'!G90</f>
        <v>0</v>
      </c>
      <c r="H88" s="17">
        <f t="shared" si="59"/>
        <v>1330</v>
      </c>
      <c r="I88" s="15">
        <f>'[3]10'!J90</f>
        <v>280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280</v>
      </c>
      <c r="P88" s="18">
        <f>frq!C88</f>
        <v>1</v>
      </c>
      <c r="Q88" s="15">
        <f t="shared" si="33"/>
        <v>280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280</v>
      </c>
      <c r="X88" s="8">
        <f t="shared" si="36"/>
        <v>27.72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27.72</v>
      </c>
      <c r="AE88" s="8">
        <f t="shared" si="43"/>
        <v>27.72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27.72</v>
      </c>
      <c r="AL88" s="8">
        <f t="shared" si="35"/>
        <v>224.56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224.56</v>
      </c>
      <c r="AT88" s="8">
        <v>26.69</v>
      </c>
      <c r="AU88" s="8">
        <v>26.69</v>
      </c>
      <c r="AW88" s="203">
        <v>27.72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27.72</v>
      </c>
      <c r="BD88" s="203">
        <v>27.72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27.72</v>
      </c>
      <c r="BL88" s="8">
        <f t="shared" si="53"/>
        <v>26.69</v>
      </c>
      <c r="BM88" s="8">
        <f t="shared" si="54"/>
        <v>26.69</v>
      </c>
      <c r="BN88" s="8">
        <f t="shared" si="55"/>
        <v>27.72</v>
      </c>
      <c r="BO88" s="8">
        <f t="shared" si="56"/>
        <v>27.72</v>
      </c>
      <c r="BP88" s="139">
        <f t="shared" si="57"/>
        <v>-1.0299999999999976</v>
      </c>
      <c r="BQ88" s="139">
        <f t="shared" si="58"/>
        <v>-1.0299999999999976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1010</v>
      </c>
      <c r="G89" s="16">
        <f>'[3]10'!G91</f>
        <v>0</v>
      </c>
      <c r="H89" s="17">
        <f t="shared" si="59"/>
        <v>1330</v>
      </c>
      <c r="I89" s="15">
        <f>'[3]10'!J91</f>
        <v>280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280</v>
      </c>
      <c r="P89" s="18">
        <f>frq!C89</f>
        <v>1</v>
      </c>
      <c r="Q89" s="15">
        <f t="shared" si="33"/>
        <v>280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</v>
      </c>
      <c r="X89" s="8">
        <f t="shared" si="36"/>
        <v>27.72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27.72</v>
      </c>
      <c r="AE89" s="8">
        <f t="shared" si="43"/>
        <v>27.72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27.72</v>
      </c>
      <c r="AL89" s="8">
        <f t="shared" si="35"/>
        <v>224.56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224.56</v>
      </c>
      <c r="AT89" s="8">
        <v>26.69</v>
      </c>
      <c r="AU89" s="8">
        <v>26.69</v>
      </c>
      <c r="AW89" s="203">
        <v>27.72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27.72</v>
      </c>
      <c r="BD89" s="203">
        <v>27.72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27.72</v>
      </c>
      <c r="BL89" s="8">
        <f t="shared" si="53"/>
        <v>26.69</v>
      </c>
      <c r="BM89" s="8">
        <f t="shared" si="54"/>
        <v>26.69</v>
      </c>
      <c r="BN89" s="8">
        <f t="shared" si="55"/>
        <v>27.72</v>
      </c>
      <c r="BO89" s="8">
        <f t="shared" si="56"/>
        <v>27.72</v>
      </c>
      <c r="BP89" s="139">
        <f t="shared" si="57"/>
        <v>-1.0299999999999976</v>
      </c>
      <c r="BQ89" s="139">
        <f t="shared" si="58"/>
        <v>-1.0299999999999976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1010</v>
      </c>
      <c r="G90" s="16">
        <f>'[3]10'!G92</f>
        <v>0</v>
      </c>
      <c r="H90" s="17">
        <f t="shared" si="59"/>
        <v>1330</v>
      </c>
      <c r="I90" s="15">
        <f>'[3]10'!J92</f>
        <v>280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280</v>
      </c>
      <c r="P90" s="18">
        <f>frq!C90</f>
        <v>1</v>
      </c>
      <c r="Q90" s="15">
        <f t="shared" si="33"/>
        <v>280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</v>
      </c>
      <c r="X90" s="8">
        <f t="shared" si="36"/>
        <v>27.72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27.72</v>
      </c>
      <c r="AE90" s="8">
        <f t="shared" si="43"/>
        <v>27.72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27.72</v>
      </c>
      <c r="AL90" s="8">
        <f t="shared" si="35"/>
        <v>224.56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224.56</v>
      </c>
      <c r="AT90" s="8">
        <v>26.69</v>
      </c>
      <c r="AU90" s="8">
        <v>26.69</v>
      </c>
      <c r="AW90" s="203">
        <v>27.72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27.72</v>
      </c>
      <c r="BD90" s="203">
        <v>27.72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27.72</v>
      </c>
      <c r="BL90" s="8">
        <f t="shared" si="53"/>
        <v>26.69</v>
      </c>
      <c r="BM90" s="8">
        <f t="shared" si="54"/>
        <v>26.69</v>
      </c>
      <c r="BN90" s="8">
        <f t="shared" si="55"/>
        <v>27.72</v>
      </c>
      <c r="BO90" s="8">
        <f t="shared" si="56"/>
        <v>27.72</v>
      </c>
      <c r="BP90" s="139">
        <f t="shared" si="57"/>
        <v>-1.0299999999999976</v>
      </c>
      <c r="BQ90" s="139">
        <f t="shared" si="58"/>
        <v>-1.0299999999999976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1010</v>
      </c>
      <c r="G91" s="16">
        <f>'[3]10'!G93</f>
        <v>0</v>
      </c>
      <c r="H91" s="17">
        <f t="shared" si="59"/>
        <v>1330</v>
      </c>
      <c r="I91" s="15">
        <f>'[3]10'!J93</f>
        <v>280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280</v>
      </c>
      <c r="P91" s="18">
        <f>frq!C91</f>
        <v>1</v>
      </c>
      <c r="Q91" s="15">
        <f t="shared" si="33"/>
        <v>280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280</v>
      </c>
      <c r="X91" s="8">
        <f t="shared" si="36"/>
        <v>27.72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27.72</v>
      </c>
      <c r="AE91" s="8">
        <f t="shared" si="43"/>
        <v>27.72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27.72</v>
      </c>
      <c r="AL91" s="8">
        <f t="shared" si="35"/>
        <v>224.56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224.56</v>
      </c>
      <c r="AT91" s="8">
        <v>26.69</v>
      </c>
      <c r="AU91" s="8">
        <v>26.69</v>
      </c>
      <c r="AW91" s="203">
        <v>27.72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27.72</v>
      </c>
      <c r="BD91" s="203">
        <v>27.72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27.72</v>
      </c>
      <c r="BL91" s="8">
        <f t="shared" si="53"/>
        <v>26.69</v>
      </c>
      <c r="BM91" s="8">
        <f t="shared" si="54"/>
        <v>26.69</v>
      </c>
      <c r="BN91" s="8">
        <f t="shared" si="55"/>
        <v>27.72</v>
      </c>
      <c r="BO91" s="8">
        <f t="shared" si="56"/>
        <v>27.72</v>
      </c>
      <c r="BP91" s="139">
        <f t="shared" si="57"/>
        <v>-1.0299999999999976</v>
      </c>
      <c r="BQ91" s="139">
        <f t="shared" si="58"/>
        <v>-1.0299999999999976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1010</v>
      </c>
      <c r="G92" s="16">
        <f>'[3]10'!G94</f>
        <v>0</v>
      </c>
      <c r="H92" s="17">
        <f t="shared" si="59"/>
        <v>1330</v>
      </c>
      <c r="I92" s="15">
        <f>'[3]10'!J94</f>
        <v>280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280</v>
      </c>
      <c r="P92" s="18">
        <f>frq!C92</f>
        <v>1</v>
      </c>
      <c r="Q92" s="15">
        <f t="shared" si="33"/>
        <v>280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</v>
      </c>
      <c r="X92" s="8">
        <f t="shared" si="36"/>
        <v>27.72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27.72</v>
      </c>
      <c r="AE92" s="8">
        <f t="shared" si="43"/>
        <v>27.72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27.72</v>
      </c>
      <c r="AL92" s="8">
        <f t="shared" si="35"/>
        <v>224.56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224.56</v>
      </c>
      <c r="AT92" s="8">
        <v>26.69</v>
      </c>
      <c r="AU92" s="8">
        <v>26.69</v>
      </c>
      <c r="AW92" s="203">
        <v>27.72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27.72</v>
      </c>
      <c r="BD92" s="203">
        <v>27.72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27.72</v>
      </c>
      <c r="BL92" s="8">
        <f t="shared" si="53"/>
        <v>26.69</v>
      </c>
      <c r="BM92" s="8">
        <f t="shared" si="54"/>
        <v>26.69</v>
      </c>
      <c r="BN92" s="8">
        <f t="shared" si="55"/>
        <v>27.72</v>
      </c>
      <c r="BO92" s="8">
        <f t="shared" si="56"/>
        <v>27.72</v>
      </c>
      <c r="BP92" s="139">
        <f t="shared" si="57"/>
        <v>-1.0299999999999976</v>
      </c>
      <c r="BQ92" s="139">
        <f t="shared" si="58"/>
        <v>-1.0299999999999976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1010</v>
      </c>
      <c r="G93" s="16">
        <f>'[3]10'!G95</f>
        <v>0</v>
      </c>
      <c r="H93" s="17">
        <f t="shared" si="59"/>
        <v>1330</v>
      </c>
      <c r="I93" s="15">
        <f>'[3]10'!J95</f>
        <v>280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280</v>
      </c>
      <c r="P93" s="18">
        <f>frq!C93</f>
        <v>1</v>
      </c>
      <c r="Q93" s="15">
        <f t="shared" si="33"/>
        <v>280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280</v>
      </c>
      <c r="X93" s="8">
        <f t="shared" si="36"/>
        <v>27.72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27.72</v>
      </c>
      <c r="AE93" s="8">
        <f t="shared" si="43"/>
        <v>27.72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27.72</v>
      </c>
      <c r="AL93" s="8">
        <f t="shared" si="35"/>
        <v>224.56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224.56</v>
      </c>
      <c r="AT93" s="8">
        <v>26.69</v>
      </c>
      <c r="AU93" s="8">
        <v>26.69</v>
      </c>
      <c r="AW93" s="203">
        <v>27.72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27.72</v>
      </c>
      <c r="BD93" s="203">
        <v>27.72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27.72</v>
      </c>
      <c r="BL93" s="8">
        <f t="shared" si="53"/>
        <v>26.69</v>
      </c>
      <c r="BM93" s="8">
        <f t="shared" si="54"/>
        <v>26.69</v>
      </c>
      <c r="BN93" s="8">
        <f t="shared" si="55"/>
        <v>27.72</v>
      </c>
      <c r="BO93" s="8">
        <f t="shared" si="56"/>
        <v>27.72</v>
      </c>
      <c r="BP93" s="139">
        <f t="shared" si="57"/>
        <v>-1.0299999999999976</v>
      </c>
      <c r="BQ93" s="139">
        <f t="shared" si="58"/>
        <v>-1.0299999999999976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1010</v>
      </c>
      <c r="G94" s="16">
        <f>'[3]10'!G96</f>
        <v>0</v>
      </c>
      <c r="H94" s="17">
        <f t="shared" si="59"/>
        <v>1330</v>
      </c>
      <c r="I94" s="15">
        <f>'[3]10'!J96</f>
        <v>280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280</v>
      </c>
      <c r="P94" s="18">
        <f>frq!C94</f>
        <v>1</v>
      </c>
      <c r="Q94" s="15">
        <f t="shared" si="33"/>
        <v>280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280</v>
      </c>
      <c r="X94" s="8">
        <f t="shared" si="36"/>
        <v>27.72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27.72</v>
      </c>
      <c r="AE94" s="8">
        <f t="shared" si="43"/>
        <v>27.72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27.72</v>
      </c>
      <c r="AL94" s="8">
        <f t="shared" si="35"/>
        <v>224.56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224.56</v>
      </c>
      <c r="AT94" s="8">
        <v>26.69</v>
      </c>
      <c r="AU94" s="8">
        <v>26.69</v>
      </c>
      <c r="AW94" s="203">
        <v>27.72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27.72</v>
      </c>
      <c r="BD94" s="203">
        <v>27.72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27.72</v>
      </c>
      <c r="BL94" s="8">
        <f t="shared" si="53"/>
        <v>26.69</v>
      </c>
      <c r="BM94" s="8">
        <f t="shared" si="54"/>
        <v>26.69</v>
      </c>
      <c r="BN94" s="8">
        <f t="shared" si="55"/>
        <v>27.72</v>
      </c>
      <c r="BO94" s="8">
        <f t="shared" si="56"/>
        <v>27.72</v>
      </c>
      <c r="BP94" s="139">
        <f t="shared" si="57"/>
        <v>-1.0299999999999976</v>
      </c>
      <c r="BQ94" s="139">
        <f t="shared" si="58"/>
        <v>-1.0299999999999976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1010</v>
      </c>
      <c r="G95" s="16">
        <f>'[3]10'!G97</f>
        <v>0</v>
      </c>
      <c r="H95" s="17">
        <f t="shared" si="59"/>
        <v>1330</v>
      </c>
      <c r="I95" s="15">
        <f>'[3]10'!J97</f>
        <v>280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280</v>
      </c>
      <c r="P95" s="18">
        <f>frq!C95</f>
        <v>1</v>
      </c>
      <c r="Q95" s="15">
        <f t="shared" si="33"/>
        <v>280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280</v>
      </c>
      <c r="X95" s="8">
        <f t="shared" si="36"/>
        <v>27.72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27.72</v>
      </c>
      <c r="AE95" s="8">
        <f t="shared" si="43"/>
        <v>27.72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27.72</v>
      </c>
      <c r="AL95" s="8">
        <f t="shared" si="35"/>
        <v>224.56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224.56</v>
      </c>
      <c r="AT95" s="8">
        <v>26.69</v>
      </c>
      <c r="AU95" s="8">
        <v>26.69</v>
      </c>
      <c r="AW95" s="203">
        <v>27.72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27.72</v>
      </c>
      <c r="BD95" s="203">
        <v>27.72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27.72</v>
      </c>
      <c r="BL95" s="8">
        <f t="shared" si="53"/>
        <v>26.69</v>
      </c>
      <c r="BM95" s="8">
        <f t="shared" si="54"/>
        <v>26.69</v>
      </c>
      <c r="BN95" s="8">
        <f t="shared" si="55"/>
        <v>27.72</v>
      </c>
      <c r="BO95" s="8">
        <f t="shared" si="56"/>
        <v>27.72</v>
      </c>
      <c r="BP95" s="139">
        <f t="shared" si="57"/>
        <v>-1.0299999999999976</v>
      </c>
      <c r="BQ95" s="139">
        <f t="shared" si="58"/>
        <v>-1.0299999999999976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1010</v>
      </c>
      <c r="G96" s="16">
        <f>'[3]10'!G98</f>
        <v>0</v>
      </c>
      <c r="H96" s="17">
        <f t="shared" si="59"/>
        <v>1330</v>
      </c>
      <c r="I96" s="15">
        <f>'[3]10'!J98</f>
        <v>280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280</v>
      </c>
      <c r="P96" s="18">
        <f>frq!C96</f>
        <v>1</v>
      </c>
      <c r="Q96" s="15">
        <f t="shared" si="33"/>
        <v>280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280</v>
      </c>
      <c r="X96" s="8">
        <f t="shared" si="36"/>
        <v>27.72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27.72</v>
      </c>
      <c r="AE96" s="8">
        <f t="shared" si="43"/>
        <v>27.72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27.72</v>
      </c>
      <c r="AL96" s="8">
        <f t="shared" si="35"/>
        <v>224.56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224.56</v>
      </c>
      <c r="AT96" s="8">
        <v>26.69</v>
      </c>
      <c r="AU96" s="8">
        <v>26.69</v>
      </c>
      <c r="AW96" s="203">
        <v>27.72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27.72</v>
      </c>
      <c r="BD96" s="203">
        <v>27.72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27.72</v>
      </c>
      <c r="BL96" s="8">
        <f t="shared" si="53"/>
        <v>26.69</v>
      </c>
      <c r="BM96" s="8">
        <f t="shared" si="54"/>
        <v>26.69</v>
      </c>
      <c r="BN96" s="8">
        <f t="shared" si="55"/>
        <v>27.72</v>
      </c>
      <c r="BO96" s="8">
        <f t="shared" si="56"/>
        <v>27.72</v>
      </c>
      <c r="BP96" s="139">
        <f t="shared" si="57"/>
        <v>-1.0299999999999976</v>
      </c>
      <c r="BQ96" s="139">
        <f t="shared" si="58"/>
        <v>-1.0299999999999976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1010</v>
      </c>
      <c r="G97" s="16">
        <f>'[3]10'!G99</f>
        <v>0</v>
      </c>
      <c r="H97" s="17">
        <f t="shared" si="59"/>
        <v>1330</v>
      </c>
      <c r="I97" s="15">
        <f>'[3]10'!J99</f>
        <v>280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280</v>
      </c>
      <c r="P97" s="18">
        <f>frq!C97</f>
        <v>1</v>
      </c>
      <c r="Q97" s="15">
        <f t="shared" si="33"/>
        <v>280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</v>
      </c>
      <c r="X97" s="8">
        <f t="shared" si="36"/>
        <v>27.72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27.72</v>
      </c>
      <c r="AE97" s="8">
        <f t="shared" si="43"/>
        <v>27.72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27.72</v>
      </c>
      <c r="AL97" s="8">
        <f t="shared" si="35"/>
        <v>224.56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224.56</v>
      </c>
      <c r="AT97" s="8">
        <v>26.69</v>
      </c>
      <c r="AU97" s="8">
        <v>26.69</v>
      </c>
      <c r="AW97" s="203">
        <v>27.72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27.72</v>
      </c>
      <c r="BD97" s="203">
        <v>27.72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27.72</v>
      </c>
      <c r="BL97" s="8">
        <f t="shared" si="53"/>
        <v>26.69</v>
      </c>
      <c r="BM97" s="8">
        <f t="shared" si="54"/>
        <v>26.69</v>
      </c>
      <c r="BN97" s="8">
        <f t="shared" si="55"/>
        <v>27.72</v>
      </c>
      <c r="BO97" s="8">
        <f t="shared" si="56"/>
        <v>27.72</v>
      </c>
      <c r="BP97" s="139">
        <f t="shared" si="57"/>
        <v>-1.0299999999999976</v>
      </c>
      <c r="BQ97" s="139">
        <f t="shared" si="58"/>
        <v>-1.0299999999999976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1010</v>
      </c>
      <c r="G98" s="16">
        <f>'[3]10'!G100</f>
        <v>0</v>
      </c>
      <c r="H98" s="17">
        <f t="shared" si="59"/>
        <v>1330</v>
      </c>
      <c r="I98" s="15">
        <f>'[3]10'!J100</f>
        <v>280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280</v>
      </c>
      <c r="P98" s="18">
        <f>frq!C98</f>
        <v>1</v>
      </c>
      <c r="Q98" s="15">
        <f t="shared" si="33"/>
        <v>280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280</v>
      </c>
      <c r="X98" s="8">
        <f t="shared" si="36"/>
        <v>27.72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27.72</v>
      </c>
      <c r="AE98" s="8">
        <f t="shared" si="43"/>
        <v>27.72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27.72</v>
      </c>
      <c r="AL98" s="8">
        <f t="shared" si="35"/>
        <v>224.56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224.56</v>
      </c>
      <c r="AT98" s="8">
        <v>26.69</v>
      </c>
      <c r="AU98" s="8">
        <v>26.69</v>
      </c>
      <c r="AW98" s="203">
        <v>27.72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27.72</v>
      </c>
      <c r="BD98" s="203">
        <v>27.72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27.72</v>
      </c>
      <c r="BL98" s="8">
        <f t="shared" si="53"/>
        <v>26.69</v>
      </c>
      <c r="BM98" s="8">
        <f t="shared" si="54"/>
        <v>26.69</v>
      </c>
      <c r="BN98" s="8">
        <f t="shared" si="55"/>
        <v>27.72</v>
      </c>
      <c r="BO98" s="8">
        <f t="shared" si="56"/>
        <v>27.72</v>
      </c>
      <c r="BP98" s="139">
        <f t="shared" si="57"/>
        <v>-1.0299999999999976</v>
      </c>
      <c r="BQ98" s="139">
        <f t="shared" si="58"/>
        <v>-1.0299999999999976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6.72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</v>
      </c>
      <c r="P99" s="15">
        <f t="shared" si="62"/>
        <v>2.4E-2</v>
      </c>
      <c r="Q99" s="15">
        <f t="shared" si="62"/>
        <v>6.72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</v>
      </c>
      <c r="X99" s="15">
        <f t="shared" si="62"/>
        <v>0.66094999999999937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0.66094999999999937</v>
      </c>
      <c r="AE99" s="15">
        <f t="shared" si="62"/>
        <v>0.68667999999999896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0.68667999999999896</v>
      </c>
      <c r="AL99" s="15">
        <f t="shared" si="62"/>
        <v>5.3723700000000036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5.3723700000000036</v>
      </c>
      <c r="AS99" s="15">
        <f t="shared" si="62"/>
        <v>0</v>
      </c>
      <c r="AT99" s="15">
        <f t="shared" si="62"/>
        <v>0.63639000000000101</v>
      </c>
      <c r="AU99" s="15">
        <f t="shared" si="62"/>
        <v>0.66116000000000053</v>
      </c>
      <c r="AV99" s="15">
        <f t="shared" si="62"/>
        <v>0</v>
      </c>
      <c r="AW99" s="15">
        <f t="shared" si="62"/>
        <v>0.66094999999999937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0.66094999999999937</v>
      </c>
      <c r="BD99" s="15">
        <f t="shared" si="62"/>
        <v>0.68667999999999896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0.68667999999999896</v>
      </c>
      <c r="BK99" s="15"/>
      <c r="BL99" s="15">
        <f t="shared" si="63"/>
        <v>0.63639000000000101</v>
      </c>
      <c r="BM99" s="15">
        <f t="shared" si="63"/>
        <v>0.66116000000000053</v>
      </c>
      <c r="BN99" s="15">
        <f t="shared" si="63"/>
        <v>0.66094999999999937</v>
      </c>
      <c r="BO99" s="15">
        <f t="shared" si="63"/>
        <v>0.68667999999999896</v>
      </c>
      <c r="BP99" s="15">
        <f t="shared" si="63"/>
        <v>-2.4559999999999988E-2</v>
      </c>
      <c r="BQ99" s="15">
        <f t="shared" si="63"/>
        <v>-2.5519999999999998E-2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224.56</v>
      </c>
      <c r="E3">
        <f>BAWANA!AM3</f>
        <v>0</v>
      </c>
      <c r="F3">
        <f>(B3+C3)*0.8</f>
        <v>256</v>
      </c>
      <c r="G3">
        <f>(D3+E3)</f>
        <v>224.56</v>
      </c>
      <c r="H3" s="112"/>
      <c r="I3">
        <f>BRPL_EOD!AI3+BRPL_EOD!AJ3</f>
        <v>86.3</v>
      </c>
      <c r="J3">
        <f>BYPL_EOD!AI3+BYPL_EOD!AJ3</f>
        <v>49.9</v>
      </c>
      <c r="K3">
        <f>MES_EOD!AI3+MES_EOD!AJ3</f>
        <v>5.0599999999999996</v>
      </c>
      <c r="L3">
        <f>NDMC_EOD!AI3+NDMC_EOD!AJ3</f>
        <v>23</v>
      </c>
      <c r="M3">
        <f>TPDDL_EOD!AI3+TPDDL_EOD!AJ3</f>
        <v>60.3</v>
      </c>
      <c r="N3">
        <f t="shared" ref="N3:N66" si="0">SUM(I3:M3)</f>
        <v>224.56</v>
      </c>
      <c r="O3" s="112">
        <f t="shared" ref="O3:O66" si="1">G3-N3</f>
        <v>0</v>
      </c>
      <c r="P3">
        <v>86.3</v>
      </c>
      <c r="Q3">
        <v>49.9</v>
      </c>
      <c r="R3">
        <v>5.0599999999999996</v>
      </c>
      <c r="S3">
        <v>23</v>
      </c>
      <c r="T3">
        <v>60.3</v>
      </c>
      <c r="U3" s="114">
        <f t="shared" ref="U3:U66" si="2">SUM(P3:T3)</f>
        <v>224.56</v>
      </c>
      <c r="V3" s="112">
        <f t="shared" ref="V3:V66" si="3">G3-U3</f>
        <v>0</v>
      </c>
      <c r="Y3">
        <f>BAWANA!AW3+BAWANA!AX3</f>
        <v>27.72</v>
      </c>
      <c r="Z3">
        <f>BAWANA!BD3+BAWANA!BE3</f>
        <v>27.72</v>
      </c>
      <c r="AA3">
        <f>BAWANA!X3+BAWANA!Y3</f>
        <v>27.72</v>
      </c>
      <c r="AB3">
        <f>BAWANA!AE3+BAWANA!AF3</f>
        <v>27.72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224.56</v>
      </c>
      <c r="E4">
        <f>BAWANA!AM4</f>
        <v>0</v>
      </c>
      <c r="F4">
        <f t="shared" ref="F4:F67" si="4">(B4+C4)*0.8</f>
        <v>256</v>
      </c>
      <c r="G4">
        <f t="shared" ref="G4:G67" si="5">(D4+E4)</f>
        <v>224.56</v>
      </c>
      <c r="H4" s="112"/>
      <c r="I4">
        <f>BRPL_EOD!AI4+BRPL_EOD!AJ4</f>
        <v>86.3</v>
      </c>
      <c r="J4">
        <f>BYPL_EOD!AI4+BYPL_EOD!AJ4</f>
        <v>49.9</v>
      </c>
      <c r="K4">
        <f>MES_EOD!AI4+MES_EOD!AJ4</f>
        <v>5.0599999999999996</v>
      </c>
      <c r="L4">
        <f>NDMC_EOD!AI4+NDMC_EOD!AJ4</f>
        <v>23</v>
      </c>
      <c r="M4">
        <f>TPDDL_EOD!AI4+TPDDL_EOD!AJ4</f>
        <v>60.3</v>
      </c>
      <c r="N4">
        <f t="shared" si="0"/>
        <v>224.56</v>
      </c>
      <c r="O4" s="112">
        <f t="shared" si="1"/>
        <v>0</v>
      </c>
      <c r="P4">
        <v>86.3</v>
      </c>
      <c r="Q4">
        <v>49.9</v>
      </c>
      <c r="R4">
        <v>5.0599999999999996</v>
      </c>
      <c r="S4">
        <v>23</v>
      </c>
      <c r="T4">
        <v>60.3</v>
      </c>
      <c r="U4" s="114">
        <f t="shared" si="2"/>
        <v>224.56</v>
      </c>
      <c r="V4" s="112">
        <f t="shared" si="3"/>
        <v>0</v>
      </c>
      <c r="Y4">
        <f>BAWANA!AW4+BAWANA!AX4</f>
        <v>27.72</v>
      </c>
      <c r="Z4">
        <f>BAWANA!BD4+BAWANA!BE4</f>
        <v>27.72</v>
      </c>
      <c r="AA4">
        <f>BAWANA!X4+BAWANA!Y4</f>
        <v>27.72</v>
      </c>
      <c r="AB4">
        <f>BAWANA!AE4+BAWANA!AF4</f>
        <v>27.72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224.56</v>
      </c>
      <c r="E5">
        <f>BAWANA!AM5</f>
        <v>0</v>
      </c>
      <c r="F5">
        <f t="shared" si="4"/>
        <v>256</v>
      </c>
      <c r="G5">
        <f t="shared" si="5"/>
        <v>224.56</v>
      </c>
      <c r="H5" s="112"/>
      <c r="I5">
        <f>BRPL_EOD!AI5+BRPL_EOD!AJ5</f>
        <v>86.3</v>
      </c>
      <c r="J5">
        <f>BYPL_EOD!AI5+BYPL_EOD!AJ5</f>
        <v>49.9</v>
      </c>
      <c r="K5">
        <f>MES_EOD!AI5+MES_EOD!AJ5</f>
        <v>5.0599999999999996</v>
      </c>
      <c r="L5">
        <f>NDMC_EOD!AI5+NDMC_EOD!AJ5</f>
        <v>23</v>
      </c>
      <c r="M5">
        <f>TPDDL_EOD!AI5+TPDDL_EOD!AJ5</f>
        <v>60.3</v>
      </c>
      <c r="N5">
        <f t="shared" si="0"/>
        <v>224.56</v>
      </c>
      <c r="O5" s="112">
        <f t="shared" si="1"/>
        <v>0</v>
      </c>
      <c r="P5">
        <v>86.3</v>
      </c>
      <c r="Q5">
        <v>49.9</v>
      </c>
      <c r="R5">
        <v>5.0599999999999996</v>
      </c>
      <c r="S5">
        <v>23</v>
      </c>
      <c r="T5">
        <v>60.3</v>
      </c>
      <c r="U5" s="114">
        <f t="shared" si="2"/>
        <v>224.56</v>
      </c>
      <c r="V5" s="112">
        <f t="shared" si="3"/>
        <v>0</v>
      </c>
      <c r="Y5">
        <f>BAWANA!AW5+BAWANA!AX5</f>
        <v>27.72</v>
      </c>
      <c r="Z5">
        <f>BAWANA!BD5+BAWANA!BE5</f>
        <v>27.72</v>
      </c>
      <c r="AA5">
        <f>BAWANA!X5+BAWANA!Y5</f>
        <v>27.72</v>
      </c>
      <c r="AB5">
        <f>BAWANA!AE5+BAWANA!AF5</f>
        <v>27.72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224.56</v>
      </c>
      <c r="E6">
        <f>BAWANA!AM6</f>
        <v>0</v>
      </c>
      <c r="F6">
        <f t="shared" si="4"/>
        <v>256</v>
      </c>
      <c r="G6">
        <f t="shared" si="5"/>
        <v>224.56</v>
      </c>
      <c r="H6" s="112"/>
      <c r="I6">
        <f>BRPL_EOD!AI6+BRPL_EOD!AJ6</f>
        <v>86.3</v>
      </c>
      <c r="J6">
        <f>BYPL_EOD!AI6+BYPL_EOD!AJ6</f>
        <v>49.9</v>
      </c>
      <c r="K6">
        <f>MES_EOD!AI6+MES_EOD!AJ6</f>
        <v>5.0599999999999996</v>
      </c>
      <c r="L6">
        <f>NDMC_EOD!AI6+NDMC_EOD!AJ6</f>
        <v>23</v>
      </c>
      <c r="M6">
        <f>TPDDL_EOD!AI6+TPDDL_EOD!AJ6</f>
        <v>60.3</v>
      </c>
      <c r="N6">
        <f t="shared" si="0"/>
        <v>224.56</v>
      </c>
      <c r="O6" s="112">
        <f t="shared" si="1"/>
        <v>0</v>
      </c>
      <c r="P6">
        <v>86.3</v>
      </c>
      <c r="Q6">
        <v>49.9</v>
      </c>
      <c r="R6">
        <v>5.0599999999999996</v>
      </c>
      <c r="S6">
        <v>23</v>
      </c>
      <c r="T6">
        <v>60.3</v>
      </c>
      <c r="U6" s="114">
        <f t="shared" si="2"/>
        <v>224.56</v>
      </c>
      <c r="V6" s="112">
        <f t="shared" si="3"/>
        <v>0</v>
      </c>
      <c r="Y6">
        <f>BAWANA!AW6+BAWANA!AX6</f>
        <v>27.72</v>
      </c>
      <c r="Z6">
        <f>BAWANA!BD6+BAWANA!BE6</f>
        <v>27.72</v>
      </c>
      <c r="AA6">
        <f>BAWANA!X6+BAWANA!Y6</f>
        <v>27.72</v>
      </c>
      <c r="AB6">
        <f>BAWANA!AE6+BAWANA!AF6</f>
        <v>27.72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224.56</v>
      </c>
      <c r="E7">
        <f>BAWANA!AM7</f>
        <v>0</v>
      </c>
      <c r="F7">
        <f t="shared" si="4"/>
        <v>256</v>
      </c>
      <c r="G7">
        <f t="shared" si="5"/>
        <v>224.56</v>
      </c>
      <c r="H7" s="112"/>
      <c r="I7">
        <f>BRPL_EOD!AI7+BRPL_EOD!AJ7</f>
        <v>86.3</v>
      </c>
      <c r="J7">
        <f>BYPL_EOD!AI7+BYPL_EOD!AJ7</f>
        <v>49.9</v>
      </c>
      <c r="K7">
        <f>MES_EOD!AI7+MES_EOD!AJ7</f>
        <v>5.0599999999999996</v>
      </c>
      <c r="L7">
        <f>NDMC_EOD!AI7+NDMC_EOD!AJ7</f>
        <v>23</v>
      </c>
      <c r="M7">
        <f>TPDDL_EOD!AI7+TPDDL_EOD!AJ7</f>
        <v>60.3</v>
      </c>
      <c r="N7">
        <f t="shared" si="0"/>
        <v>224.56</v>
      </c>
      <c r="O7" s="112">
        <f t="shared" si="1"/>
        <v>0</v>
      </c>
      <c r="P7">
        <v>86.3</v>
      </c>
      <c r="Q7">
        <v>49.9</v>
      </c>
      <c r="R7">
        <v>5.0599999999999996</v>
      </c>
      <c r="S7">
        <v>23</v>
      </c>
      <c r="T7">
        <v>60.3</v>
      </c>
      <c r="U7" s="114">
        <f t="shared" si="2"/>
        <v>224.56</v>
      </c>
      <c r="V7" s="112">
        <f t="shared" si="3"/>
        <v>0</v>
      </c>
      <c r="Y7">
        <f>BAWANA!AW7+BAWANA!AX7</f>
        <v>27.72</v>
      </c>
      <c r="Z7">
        <f>BAWANA!BD7+BAWANA!BE7</f>
        <v>27.72</v>
      </c>
      <c r="AA7">
        <f>BAWANA!X7+BAWANA!Y7</f>
        <v>27.72</v>
      </c>
      <c r="AB7">
        <f>BAWANA!AE7+BAWANA!AF7</f>
        <v>27.72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224.56</v>
      </c>
      <c r="E8">
        <f>BAWANA!AM8</f>
        <v>0</v>
      </c>
      <c r="F8">
        <f t="shared" si="4"/>
        <v>256</v>
      </c>
      <c r="G8">
        <f t="shared" si="5"/>
        <v>224.56</v>
      </c>
      <c r="H8" s="112"/>
      <c r="I8">
        <f>BRPL_EOD!AI8+BRPL_EOD!AJ8</f>
        <v>86.3</v>
      </c>
      <c r="J8">
        <f>BYPL_EOD!AI8+BYPL_EOD!AJ8</f>
        <v>49.9</v>
      </c>
      <c r="K8">
        <f>MES_EOD!AI8+MES_EOD!AJ8</f>
        <v>5.0599999999999996</v>
      </c>
      <c r="L8">
        <f>NDMC_EOD!AI8+NDMC_EOD!AJ8</f>
        <v>23</v>
      </c>
      <c r="M8">
        <f>TPDDL_EOD!AI8+TPDDL_EOD!AJ8</f>
        <v>60.3</v>
      </c>
      <c r="N8">
        <f t="shared" si="0"/>
        <v>224.56</v>
      </c>
      <c r="O8" s="112">
        <f t="shared" si="1"/>
        <v>0</v>
      </c>
      <c r="P8">
        <v>86.3</v>
      </c>
      <c r="Q8">
        <v>49.9</v>
      </c>
      <c r="R8">
        <v>5.0599999999999996</v>
      </c>
      <c r="S8">
        <v>23</v>
      </c>
      <c r="T8">
        <v>60.3</v>
      </c>
      <c r="U8" s="114">
        <f t="shared" si="2"/>
        <v>224.56</v>
      </c>
      <c r="V8" s="112">
        <f t="shared" si="3"/>
        <v>0</v>
      </c>
      <c r="Y8">
        <f>BAWANA!AW8+BAWANA!AX8</f>
        <v>27.72</v>
      </c>
      <c r="Z8">
        <f>BAWANA!BD8+BAWANA!BE8</f>
        <v>27.72</v>
      </c>
      <c r="AA8">
        <f>BAWANA!X8+BAWANA!Y8</f>
        <v>27.72</v>
      </c>
      <c r="AB8">
        <f>BAWANA!AE8+BAWANA!AF8</f>
        <v>27.72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224.56</v>
      </c>
      <c r="E9">
        <f>BAWANA!AM9</f>
        <v>0</v>
      </c>
      <c r="F9">
        <f t="shared" si="4"/>
        <v>256</v>
      </c>
      <c r="G9">
        <f t="shared" si="5"/>
        <v>224.56</v>
      </c>
      <c r="H9" s="112"/>
      <c r="I9">
        <f>BRPL_EOD!AI9+BRPL_EOD!AJ9</f>
        <v>86.3</v>
      </c>
      <c r="J9">
        <f>BYPL_EOD!AI9+BYPL_EOD!AJ9</f>
        <v>49.9</v>
      </c>
      <c r="K9">
        <f>MES_EOD!AI9+MES_EOD!AJ9</f>
        <v>5.0599999999999996</v>
      </c>
      <c r="L9">
        <f>NDMC_EOD!AI9+NDMC_EOD!AJ9</f>
        <v>23</v>
      </c>
      <c r="M9">
        <f>TPDDL_EOD!AI9+TPDDL_EOD!AJ9</f>
        <v>60.3</v>
      </c>
      <c r="N9">
        <f t="shared" si="0"/>
        <v>224.56</v>
      </c>
      <c r="O9" s="112">
        <f t="shared" si="1"/>
        <v>0</v>
      </c>
      <c r="P9">
        <v>86.3</v>
      </c>
      <c r="Q9">
        <v>49.9</v>
      </c>
      <c r="R9">
        <v>5.0599999999999996</v>
      </c>
      <c r="S9">
        <v>23</v>
      </c>
      <c r="T9">
        <v>60.3</v>
      </c>
      <c r="U9" s="114">
        <f t="shared" si="2"/>
        <v>224.56</v>
      </c>
      <c r="V9" s="112">
        <f t="shared" si="3"/>
        <v>0</v>
      </c>
      <c r="Y9">
        <f>BAWANA!AW9+BAWANA!AX9</f>
        <v>27.72</v>
      </c>
      <c r="Z9">
        <f>BAWANA!BD9+BAWANA!BE9</f>
        <v>27.72</v>
      </c>
      <c r="AA9">
        <f>BAWANA!X9+BAWANA!Y9</f>
        <v>27.72</v>
      </c>
      <c r="AB9">
        <f>BAWANA!AE9+BAWANA!AF9</f>
        <v>27.72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224.56</v>
      </c>
      <c r="E10">
        <f>BAWANA!AM10</f>
        <v>0</v>
      </c>
      <c r="F10">
        <f t="shared" si="4"/>
        <v>256</v>
      </c>
      <c r="G10">
        <f t="shared" si="5"/>
        <v>224.56</v>
      </c>
      <c r="H10" s="112"/>
      <c r="I10">
        <f>BRPL_EOD!AI10+BRPL_EOD!AJ10</f>
        <v>86.3</v>
      </c>
      <c r="J10">
        <f>BYPL_EOD!AI10+BYPL_EOD!AJ10</f>
        <v>49.9</v>
      </c>
      <c r="K10">
        <f>MES_EOD!AI10+MES_EOD!AJ10</f>
        <v>5.0599999999999996</v>
      </c>
      <c r="L10">
        <f>NDMC_EOD!AI10+NDMC_EOD!AJ10</f>
        <v>23</v>
      </c>
      <c r="M10">
        <f>TPDDL_EOD!AI10+TPDDL_EOD!AJ10</f>
        <v>60.3</v>
      </c>
      <c r="N10">
        <f t="shared" si="0"/>
        <v>224.56</v>
      </c>
      <c r="O10" s="112">
        <f t="shared" si="1"/>
        <v>0</v>
      </c>
      <c r="P10">
        <v>86.3</v>
      </c>
      <c r="Q10">
        <v>49.9</v>
      </c>
      <c r="R10">
        <v>5.0599999999999996</v>
      </c>
      <c r="S10">
        <v>23</v>
      </c>
      <c r="T10">
        <v>60.3</v>
      </c>
      <c r="U10" s="114">
        <f t="shared" si="2"/>
        <v>224.56</v>
      </c>
      <c r="V10" s="112">
        <f t="shared" si="3"/>
        <v>0</v>
      </c>
      <c r="Y10">
        <f>BAWANA!AW10+BAWANA!AX10</f>
        <v>27.72</v>
      </c>
      <c r="Z10">
        <f>BAWANA!BD10+BAWANA!BE10</f>
        <v>27.72</v>
      </c>
      <c r="AA10">
        <f>BAWANA!X10+BAWANA!Y10</f>
        <v>27.72</v>
      </c>
      <c r="AB10">
        <f>BAWANA!AE10+BAWANA!AF10</f>
        <v>27.72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224.56</v>
      </c>
      <c r="E11">
        <f>BAWANA!AM11</f>
        <v>0</v>
      </c>
      <c r="F11">
        <f t="shared" si="4"/>
        <v>256</v>
      </c>
      <c r="G11">
        <f t="shared" si="5"/>
        <v>224.56</v>
      </c>
      <c r="H11" s="112"/>
      <c r="I11">
        <f>BRPL_EOD!AI11+BRPL_EOD!AJ11</f>
        <v>86.3</v>
      </c>
      <c r="J11">
        <f>BYPL_EOD!AI11+BYPL_EOD!AJ11</f>
        <v>49.9</v>
      </c>
      <c r="K11">
        <f>MES_EOD!AI11+MES_EOD!AJ11</f>
        <v>5.0599999999999996</v>
      </c>
      <c r="L11">
        <f>NDMC_EOD!AI11+NDMC_EOD!AJ11</f>
        <v>23</v>
      </c>
      <c r="M11">
        <f>TPDDL_EOD!AI11+TPDDL_EOD!AJ11</f>
        <v>60.3</v>
      </c>
      <c r="N11">
        <f t="shared" si="0"/>
        <v>224.56</v>
      </c>
      <c r="O11" s="112">
        <f t="shared" si="1"/>
        <v>0</v>
      </c>
      <c r="P11">
        <v>86.3</v>
      </c>
      <c r="Q11">
        <v>49.9</v>
      </c>
      <c r="R11">
        <v>5.0599999999999996</v>
      </c>
      <c r="S11">
        <v>23</v>
      </c>
      <c r="T11">
        <v>60.3</v>
      </c>
      <c r="U11" s="114">
        <f t="shared" si="2"/>
        <v>224.56</v>
      </c>
      <c r="V11" s="112">
        <f t="shared" si="3"/>
        <v>0</v>
      </c>
      <c r="Y11">
        <f>BAWANA!AW11+BAWANA!AX11</f>
        <v>27.72</v>
      </c>
      <c r="Z11">
        <f>BAWANA!BD11+BAWANA!BE11</f>
        <v>27.72</v>
      </c>
      <c r="AA11">
        <f>BAWANA!X11+BAWANA!Y11</f>
        <v>27.72</v>
      </c>
      <c r="AB11">
        <f>BAWANA!AE11+BAWANA!AF11</f>
        <v>27.72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224.56</v>
      </c>
      <c r="E12">
        <f>BAWANA!AM12</f>
        <v>0</v>
      </c>
      <c r="F12">
        <f t="shared" si="4"/>
        <v>256</v>
      </c>
      <c r="G12">
        <f t="shared" si="5"/>
        <v>224.56</v>
      </c>
      <c r="H12" s="112"/>
      <c r="I12">
        <f>BRPL_EOD!AI12+BRPL_EOD!AJ12</f>
        <v>86.3</v>
      </c>
      <c r="J12">
        <f>BYPL_EOD!AI12+BYPL_EOD!AJ12</f>
        <v>49.9</v>
      </c>
      <c r="K12">
        <f>MES_EOD!AI12+MES_EOD!AJ12</f>
        <v>5.0599999999999996</v>
      </c>
      <c r="L12">
        <f>NDMC_EOD!AI12+NDMC_EOD!AJ12</f>
        <v>23</v>
      </c>
      <c r="M12">
        <f>TPDDL_EOD!AI12+TPDDL_EOD!AJ12</f>
        <v>60.3</v>
      </c>
      <c r="N12">
        <f t="shared" si="0"/>
        <v>224.56</v>
      </c>
      <c r="O12" s="112">
        <f t="shared" si="1"/>
        <v>0</v>
      </c>
      <c r="P12">
        <v>86.3</v>
      </c>
      <c r="Q12">
        <v>49.9</v>
      </c>
      <c r="R12">
        <v>5.0599999999999996</v>
      </c>
      <c r="S12">
        <v>23</v>
      </c>
      <c r="T12">
        <v>60.3</v>
      </c>
      <c r="U12" s="114">
        <f t="shared" si="2"/>
        <v>224.56</v>
      </c>
      <c r="V12" s="112">
        <f t="shared" si="3"/>
        <v>0</v>
      </c>
      <c r="Y12">
        <f>BAWANA!AW12+BAWANA!AX12</f>
        <v>27.72</v>
      </c>
      <c r="Z12">
        <f>BAWANA!BD12+BAWANA!BE12</f>
        <v>27.72</v>
      </c>
      <c r="AA12">
        <f>BAWANA!X12+BAWANA!Y12</f>
        <v>27.72</v>
      </c>
      <c r="AB12">
        <f>BAWANA!AE12+BAWANA!AF12</f>
        <v>27.72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224.56</v>
      </c>
      <c r="E13">
        <f>BAWANA!AM13</f>
        <v>0</v>
      </c>
      <c r="F13">
        <f t="shared" si="4"/>
        <v>256</v>
      </c>
      <c r="G13">
        <f t="shared" si="5"/>
        <v>224.56</v>
      </c>
      <c r="H13" s="112"/>
      <c r="I13">
        <f>BRPL_EOD!AI13+BRPL_EOD!AJ13</f>
        <v>86.3</v>
      </c>
      <c r="J13">
        <f>BYPL_EOD!AI13+BYPL_EOD!AJ13</f>
        <v>49.9</v>
      </c>
      <c r="K13">
        <f>MES_EOD!AI13+MES_EOD!AJ13</f>
        <v>5.0599999999999996</v>
      </c>
      <c r="L13">
        <f>NDMC_EOD!AI13+NDMC_EOD!AJ13</f>
        <v>23</v>
      </c>
      <c r="M13">
        <f>TPDDL_EOD!AI13+TPDDL_EOD!AJ13</f>
        <v>60.3</v>
      </c>
      <c r="N13">
        <f t="shared" si="0"/>
        <v>224.56</v>
      </c>
      <c r="O13" s="112">
        <f t="shared" si="1"/>
        <v>0</v>
      </c>
      <c r="P13">
        <v>86.3</v>
      </c>
      <c r="Q13">
        <v>49.9</v>
      </c>
      <c r="R13">
        <v>5.0599999999999996</v>
      </c>
      <c r="S13">
        <v>23</v>
      </c>
      <c r="T13">
        <v>60.3</v>
      </c>
      <c r="U13" s="114">
        <f t="shared" si="2"/>
        <v>224.56</v>
      </c>
      <c r="V13" s="112">
        <f t="shared" si="3"/>
        <v>0</v>
      </c>
      <c r="Y13">
        <f>BAWANA!AW13+BAWANA!AX13</f>
        <v>27.72</v>
      </c>
      <c r="Z13">
        <f>BAWANA!BD13+BAWANA!BE13</f>
        <v>27.72</v>
      </c>
      <c r="AA13">
        <f>BAWANA!X13+BAWANA!Y13</f>
        <v>27.72</v>
      </c>
      <c r="AB13">
        <f>BAWANA!AE13+BAWANA!AF13</f>
        <v>27.72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224.56</v>
      </c>
      <c r="E14">
        <f>BAWANA!AM14</f>
        <v>0</v>
      </c>
      <c r="F14">
        <f t="shared" si="4"/>
        <v>256</v>
      </c>
      <c r="G14">
        <f t="shared" si="5"/>
        <v>224.56</v>
      </c>
      <c r="H14" s="112"/>
      <c r="I14">
        <f>BRPL_EOD!AI14+BRPL_EOD!AJ14</f>
        <v>86.3</v>
      </c>
      <c r="J14">
        <f>BYPL_EOD!AI14+BYPL_EOD!AJ14</f>
        <v>49.9</v>
      </c>
      <c r="K14">
        <f>MES_EOD!AI14+MES_EOD!AJ14</f>
        <v>5.0599999999999996</v>
      </c>
      <c r="L14">
        <f>NDMC_EOD!AI14+NDMC_EOD!AJ14</f>
        <v>23</v>
      </c>
      <c r="M14">
        <f>TPDDL_EOD!AI14+TPDDL_EOD!AJ14</f>
        <v>60.3</v>
      </c>
      <c r="N14">
        <f t="shared" si="0"/>
        <v>224.56</v>
      </c>
      <c r="O14" s="112">
        <f t="shared" si="1"/>
        <v>0</v>
      </c>
      <c r="P14">
        <v>86.3</v>
      </c>
      <c r="Q14">
        <v>49.9</v>
      </c>
      <c r="R14">
        <v>5.0599999999999996</v>
      </c>
      <c r="S14">
        <v>23</v>
      </c>
      <c r="T14">
        <v>60.3</v>
      </c>
      <c r="U14" s="114">
        <f t="shared" si="2"/>
        <v>224.56</v>
      </c>
      <c r="V14" s="112">
        <f t="shared" si="3"/>
        <v>0</v>
      </c>
      <c r="Y14">
        <f>BAWANA!AW14+BAWANA!AX14</f>
        <v>27.72</v>
      </c>
      <c r="Z14">
        <f>BAWANA!BD14+BAWANA!BE14</f>
        <v>27.72</v>
      </c>
      <c r="AA14">
        <f>BAWANA!X14+BAWANA!Y14</f>
        <v>27.72</v>
      </c>
      <c r="AB14">
        <f>BAWANA!AE14+BAWANA!AF14</f>
        <v>27.72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224.56</v>
      </c>
      <c r="E15">
        <f>BAWANA!AM15</f>
        <v>0</v>
      </c>
      <c r="F15">
        <f t="shared" si="4"/>
        <v>256</v>
      </c>
      <c r="G15">
        <f t="shared" si="5"/>
        <v>224.56</v>
      </c>
      <c r="H15" s="112"/>
      <c r="I15">
        <f>BRPL_EOD!AI15+BRPL_EOD!AJ15</f>
        <v>86.3</v>
      </c>
      <c r="J15">
        <f>BYPL_EOD!AI15+BYPL_EOD!AJ15</f>
        <v>49.9</v>
      </c>
      <c r="K15">
        <f>MES_EOD!AI15+MES_EOD!AJ15</f>
        <v>5.0599999999999996</v>
      </c>
      <c r="L15">
        <f>NDMC_EOD!AI15+NDMC_EOD!AJ15</f>
        <v>23</v>
      </c>
      <c r="M15">
        <f>TPDDL_EOD!AI15+TPDDL_EOD!AJ15</f>
        <v>60.3</v>
      </c>
      <c r="N15">
        <f t="shared" si="0"/>
        <v>224.56</v>
      </c>
      <c r="O15" s="112">
        <f t="shared" si="1"/>
        <v>0</v>
      </c>
      <c r="P15">
        <v>86.3</v>
      </c>
      <c r="Q15">
        <v>49.9</v>
      </c>
      <c r="R15">
        <v>5.0599999999999996</v>
      </c>
      <c r="S15">
        <v>23</v>
      </c>
      <c r="T15">
        <v>60.3</v>
      </c>
      <c r="U15" s="114">
        <f t="shared" si="2"/>
        <v>224.56</v>
      </c>
      <c r="V15" s="112">
        <f t="shared" si="3"/>
        <v>0</v>
      </c>
      <c r="Y15">
        <f>BAWANA!AW15+BAWANA!AX15</f>
        <v>27.72</v>
      </c>
      <c r="Z15">
        <f>BAWANA!BD15+BAWANA!BE15</f>
        <v>27.72</v>
      </c>
      <c r="AA15">
        <f>BAWANA!X15+BAWANA!Y15</f>
        <v>27.72</v>
      </c>
      <c r="AB15">
        <f>BAWANA!AE15+BAWANA!AF15</f>
        <v>27.72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224.56</v>
      </c>
      <c r="E16">
        <f>BAWANA!AM16</f>
        <v>0</v>
      </c>
      <c r="F16">
        <f t="shared" si="4"/>
        <v>256</v>
      </c>
      <c r="G16">
        <f t="shared" si="5"/>
        <v>224.56</v>
      </c>
      <c r="H16" s="112"/>
      <c r="I16">
        <f>BRPL_EOD!AI16+BRPL_EOD!AJ16</f>
        <v>86.3</v>
      </c>
      <c r="J16">
        <f>BYPL_EOD!AI16+BYPL_EOD!AJ16</f>
        <v>49.9</v>
      </c>
      <c r="K16">
        <f>MES_EOD!AI16+MES_EOD!AJ16</f>
        <v>5.0599999999999996</v>
      </c>
      <c r="L16">
        <f>NDMC_EOD!AI16+NDMC_EOD!AJ16</f>
        <v>23</v>
      </c>
      <c r="M16">
        <f>TPDDL_EOD!AI16+TPDDL_EOD!AJ16</f>
        <v>60.3</v>
      </c>
      <c r="N16">
        <f t="shared" si="0"/>
        <v>224.56</v>
      </c>
      <c r="O16" s="112">
        <f t="shared" si="1"/>
        <v>0</v>
      </c>
      <c r="P16">
        <v>86.3</v>
      </c>
      <c r="Q16">
        <v>49.9</v>
      </c>
      <c r="R16">
        <v>5.0599999999999996</v>
      </c>
      <c r="S16">
        <v>23</v>
      </c>
      <c r="T16">
        <v>60.3</v>
      </c>
      <c r="U16" s="114">
        <f t="shared" si="2"/>
        <v>224.56</v>
      </c>
      <c r="V16" s="112">
        <f t="shared" si="3"/>
        <v>0</v>
      </c>
      <c r="Y16">
        <f>BAWANA!AW16+BAWANA!AX16</f>
        <v>27.72</v>
      </c>
      <c r="Z16">
        <f>BAWANA!BD16+BAWANA!BE16</f>
        <v>27.72</v>
      </c>
      <c r="AA16">
        <f>BAWANA!X16+BAWANA!Y16</f>
        <v>27.72</v>
      </c>
      <c r="AB16">
        <f>BAWANA!AE16+BAWANA!AF16</f>
        <v>27.72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224.56</v>
      </c>
      <c r="E17">
        <f>BAWANA!AM17</f>
        <v>0</v>
      </c>
      <c r="F17">
        <f t="shared" si="4"/>
        <v>256</v>
      </c>
      <c r="G17">
        <f t="shared" si="5"/>
        <v>224.56</v>
      </c>
      <c r="H17" s="112"/>
      <c r="I17">
        <f>BRPL_EOD!AI17+BRPL_EOD!AJ17</f>
        <v>86.3</v>
      </c>
      <c r="J17">
        <f>BYPL_EOD!AI17+BYPL_EOD!AJ17</f>
        <v>49.9</v>
      </c>
      <c r="K17">
        <f>MES_EOD!AI17+MES_EOD!AJ17</f>
        <v>5.0599999999999996</v>
      </c>
      <c r="L17">
        <f>NDMC_EOD!AI17+NDMC_EOD!AJ17</f>
        <v>23</v>
      </c>
      <c r="M17">
        <f>TPDDL_EOD!AI17+TPDDL_EOD!AJ17</f>
        <v>60.3</v>
      </c>
      <c r="N17">
        <f t="shared" si="0"/>
        <v>224.56</v>
      </c>
      <c r="O17" s="112">
        <f t="shared" si="1"/>
        <v>0</v>
      </c>
      <c r="P17">
        <v>86.3</v>
      </c>
      <c r="Q17">
        <v>49.9</v>
      </c>
      <c r="R17">
        <v>5.0599999999999996</v>
      </c>
      <c r="S17">
        <v>23</v>
      </c>
      <c r="T17">
        <v>60.3</v>
      </c>
      <c r="U17" s="114">
        <f t="shared" si="2"/>
        <v>224.56</v>
      </c>
      <c r="V17" s="112">
        <f t="shared" si="3"/>
        <v>0</v>
      </c>
      <c r="Y17">
        <f>BAWANA!AW17+BAWANA!AX17</f>
        <v>27.72</v>
      </c>
      <c r="Z17">
        <f>BAWANA!BD17+BAWANA!BE17</f>
        <v>27.72</v>
      </c>
      <c r="AA17">
        <f>BAWANA!X17+BAWANA!Y17</f>
        <v>27.72</v>
      </c>
      <c r="AB17">
        <f>BAWANA!AE17+BAWANA!AF17</f>
        <v>27.72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224.56</v>
      </c>
      <c r="E18">
        <f>BAWANA!AM18</f>
        <v>0</v>
      </c>
      <c r="F18">
        <f t="shared" si="4"/>
        <v>256</v>
      </c>
      <c r="G18">
        <f t="shared" si="5"/>
        <v>224.56</v>
      </c>
      <c r="H18" s="112"/>
      <c r="I18">
        <f>BRPL_EOD!AI18+BRPL_EOD!AJ18</f>
        <v>86.3</v>
      </c>
      <c r="J18">
        <f>BYPL_EOD!AI18+BYPL_EOD!AJ18</f>
        <v>49.9</v>
      </c>
      <c r="K18">
        <f>MES_EOD!AI18+MES_EOD!AJ18</f>
        <v>5.0599999999999996</v>
      </c>
      <c r="L18">
        <f>NDMC_EOD!AI18+NDMC_EOD!AJ18</f>
        <v>23</v>
      </c>
      <c r="M18">
        <f>TPDDL_EOD!AI18+TPDDL_EOD!AJ18</f>
        <v>60.3</v>
      </c>
      <c r="N18">
        <f t="shared" si="0"/>
        <v>224.56</v>
      </c>
      <c r="O18" s="112">
        <f t="shared" si="1"/>
        <v>0</v>
      </c>
      <c r="P18">
        <v>86.3</v>
      </c>
      <c r="Q18">
        <v>49.9</v>
      </c>
      <c r="R18">
        <v>5.0599999999999996</v>
      </c>
      <c r="S18">
        <v>23</v>
      </c>
      <c r="T18">
        <v>60.3</v>
      </c>
      <c r="U18" s="114">
        <f t="shared" si="2"/>
        <v>224.56</v>
      </c>
      <c r="V18" s="112">
        <f t="shared" si="3"/>
        <v>0</v>
      </c>
      <c r="Y18">
        <f>BAWANA!AW18+BAWANA!AX18</f>
        <v>27.72</v>
      </c>
      <c r="Z18">
        <f>BAWANA!BD18+BAWANA!BE18</f>
        <v>27.72</v>
      </c>
      <c r="AA18">
        <f>BAWANA!X18+BAWANA!Y18</f>
        <v>27.72</v>
      </c>
      <c r="AB18">
        <f>BAWANA!AE18+BAWANA!AF18</f>
        <v>27.72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224.56</v>
      </c>
      <c r="E19">
        <f>BAWANA!AM19</f>
        <v>0</v>
      </c>
      <c r="F19">
        <f t="shared" si="4"/>
        <v>256</v>
      </c>
      <c r="G19">
        <f t="shared" si="5"/>
        <v>224.56</v>
      </c>
      <c r="H19" s="112"/>
      <c r="I19">
        <f>BRPL_EOD!AI19+BRPL_EOD!AJ19</f>
        <v>86.3</v>
      </c>
      <c r="J19">
        <f>BYPL_EOD!AI19+BYPL_EOD!AJ19</f>
        <v>49.9</v>
      </c>
      <c r="K19">
        <f>MES_EOD!AI19+MES_EOD!AJ19</f>
        <v>5.0599999999999996</v>
      </c>
      <c r="L19">
        <f>NDMC_EOD!AI19+NDMC_EOD!AJ19</f>
        <v>23</v>
      </c>
      <c r="M19">
        <f>TPDDL_EOD!AI19+TPDDL_EOD!AJ19</f>
        <v>60.3</v>
      </c>
      <c r="N19">
        <f t="shared" si="0"/>
        <v>224.56</v>
      </c>
      <c r="O19" s="112">
        <f t="shared" si="1"/>
        <v>0</v>
      </c>
      <c r="P19">
        <v>86.3</v>
      </c>
      <c r="Q19">
        <v>49.9</v>
      </c>
      <c r="R19">
        <v>5.0599999999999996</v>
      </c>
      <c r="S19">
        <v>23</v>
      </c>
      <c r="T19">
        <v>60.3</v>
      </c>
      <c r="U19" s="114">
        <f t="shared" si="2"/>
        <v>224.56</v>
      </c>
      <c r="V19" s="112">
        <f t="shared" si="3"/>
        <v>0</v>
      </c>
      <c r="Y19">
        <f>BAWANA!AW19+BAWANA!AX19</f>
        <v>27.72</v>
      </c>
      <c r="Z19">
        <f>BAWANA!BD19+BAWANA!BE19</f>
        <v>27.72</v>
      </c>
      <c r="AA19">
        <f>BAWANA!X19+BAWANA!Y19</f>
        <v>27.72</v>
      </c>
      <c r="AB19">
        <f>BAWANA!AE19+BAWANA!AF19</f>
        <v>27.72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224.56</v>
      </c>
      <c r="E20">
        <f>BAWANA!AM20</f>
        <v>0</v>
      </c>
      <c r="F20">
        <f t="shared" si="4"/>
        <v>256</v>
      </c>
      <c r="G20">
        <f t="shared" si="5"/>
        <v>224.56</v>
      </c>
      <c r="H20" s="112"/>
      <c r="I20">
        <f>BRPL_EOD!AI20+BRPL_EOD!AJ20</f>
        <v>86.3</v>
      </c>
      <c r="J20">
        <f>BYPL_EOD!AI20+BYPL_EOD!AJ20</f>
        <v>49.9</v>
      </c>
      <c r="K20">
        <f>MES_EOD!AI20+MES_EOD!AJ20</f>
        <v>5.0599999999999996</v>
      </c>
      <c r="L20">
        <f>NDMC_EOD!AI20+NDMC_EOD!AJ20</f>
        <v>23</v>
      </c>
      <c r="M20">
        <f>TPDDL_EOD!AI20+TPDDL_EOD!AJ20</f>
        <v>60.3</v>
      </c>
      <c r="N20">
        <f t="shared" si="0"/>
        <v>224.56</v>
      </c>
      <c r="O20" s="112">
        <f t="shared" si="1"/>
        <v>0</v>
      </c>
      <c r="P20">
        <v>86.3</v>
      </c>
      <c r="Q20">
        <v>49.9</v>
      </c>
      <c r="R20">
        <v>5.0599999999999996</v>
      </c>
      <c r="S20">
        <v>23</v>
      </c>
      <c r="T20">
        <v>60.3</v>
      </c>
      <c r="U20" s="114">
        <f t="shared" si="2"/>
        <v>224.56</v>
      </c>
      <c r="V20" s="112">
        <f t="shared" si="3"/>
        <v>0</v>
      </c>
      <c r="Y20">
        <f>BAWANA!AW20+BAWANA!AX20</f>
        <v>27.72</v>
      </c>
      <c r="Z20">
        <f>BAWANA!BD20+BAWANA!BE20</f>
        <v>27.72</v>
      </c>
      <c r="AA20">
        <f>BAWANA!X20+BAWANA!Y20</f>
        <v>27.72</v>
      </c>
      <c r="AB20">
        <f>BAWANA!AE20+BAWANA!AF20</f>
        <v>27.72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224.56</v>
      </c>
      <c r="E21">
        <f>BAWANA!AM21</f>
        <v>0</v>
      </c>
      <c r="F21">
        <f t="shared" si="4"/>
        <v>256</v>
      </c>
      <c r="G21">
        <f t="shared" si="5"/>
        <v>224.56</v>
      </c>
      <c r="H21" s="112"/>
      <c r="I21">
        <f>BRPL_EOD!AI21+BRPL_EOD!AJ21</f>
        <v>86.3</v>
      </c>
      <c r="J21">
        <f>BYPL_EOD!AI21+BYPL_EOD!AJ21</f>
        <v>49.9</v>
      </c>
      <c r="K21">
        <f>MES_EOD!AI21+MES_EOD!AJ21</f>
        <v>5.0599999999999996</v>
      </c>
      <c r="L21">
        <f>NDMC_EOD!AI21+NDMC_EOD!AJ21</f>
        <v>23</v>
      </c>
      <c r="M21">
        <f>TPDDL_EOD!AI21+TPDDL_EOD!AJ21</f>
        <v>60.3</v>
      </c>
      <c r="N21">
        <f t="shared" si="0"/>
        <v>224.56</v>
      </c>
      <c r="O21" s="112">
        <f t="shared" si="1"/>
        <v>0</v>
      </c>
      <c r="P21">
        <v>86.3</v>
      </c>
      <c r="Q21">
        <v>49.9</v>
      </c>
      <c r="R21">
        <v>5.0599999999999996</v>
      </c>
      <c r="S21">
        <v>23</v>
      </c>
      <c r="T21">
        <v>60.3</v>
      </c>
      <c r="U21" s="114">
        <f t="shared" si="2"/>
        <v>224.56</v>
      </c>
      <c r="V21" s="112">
        <f t="shared" si="3"/>
        <v>0</v>
      </c>
      <c r="Y21">
        <f>BAWANA!AW21+BAWANA!AX21</f>
        <v>27.72</v>
      </c>
      <c r="Z21">
        <f>BAWANA!BD21+BAWANA!BE21</f>
        <v>27.72</v>
      </c>
      <c r="AA21">
        <f>BAWANA!X21+BAWANA!Y21</f>
        <v>27.72</v>
      </c>
      <c r="AB21">
        <f>BAWANA!AE21+BAWANA!AF21</f>
        <v>27.72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224.56</v>
      </c>
      <c r="E22">
        <f>BAWANA!AM22</f>
        <v>0</v>
      </c>
      <c r="F22">
        <f t="shared" si="4"/>
        <v>256</v>
      </c>
      <c r="G22">
        <f t="shared" si="5"/>
        <v>224.56</v>
      </c>
      <c r="H22" s="112"/>
      <c r="I22">
        <f>BRPL_EOD!AI22+BRPL_EOD!AJ22</f>
        <v>86.3</v>
      </c>
      <c r="J22">
        <f>BYPL_EOD!AI22+BYPL_EOD!AJ22</f>
        <v>49.9</v>
      </c>
      <c r="K22">
        <f>MES_EOD!AI22+MES_EOD!AJ22</f>
        <v>5.0599999999999996</v>
      </c>
      <c r="L22">
        <f>NDMC_EOD!AI22+NDMC_EOD!AJ22</f>
        <v>23</v>
      </c>
      <c r="M22">
        <f>TPDDL_EOD!AI22+TPDDL_EOD!AJ22</f>
        <v>60.3</v>
      </c>
      <c r="N22">
        <f t="shared" si="0"/>
        <v>224.56</v>
      </c>
      <c r="O22" s="112">
        <f t="shared" si="1"/>
        <v>0</v>
      </c>
      <c r="P22">
        <v>86.3</v>
      </c>
      <c r="Q22">
        <v>49.9</v>
      </c>
      <c r="R22">
        <v>5.0599999999999996</v>
      </c>
      <c r="S22">
        <v>23</v>
      </c>
      <c r="T22">
        <v>60.3</v>
      </c>
      <c r="U22" s="114">
        <f t="shared" si="2"/>
        <v>224.56</v>
      </c>
      <c r="V22" s="112">
        <f t="shared" si="3"/>
        <v>0</v>
      </c>
      <c r="Y22">
        <f>BAWANA!AW22+BAWANA!AX22</f>
        <v>27.72</v>
      </c>
      <c r="Z22">
        <f>BAWANA!BD22+BAWANA!BE22</f>
        <v>27.72</v>
      </c>
      <c r="AA22">
        <f>BAWANA!X22+BAWANA!Y22</f>
        <v>27.72</v>
      </c>
      <c r="AB22">
        <f>BAWANA!AE22+BAWANA!AF22</f>
        <v>27.72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224.56</v>
      </c>
      <c r="E23">
        <f>BAWANA!AM23</f>
        <v>0</v>
      </c>
      <c r="F23">
        <f t="shared" si="4"/>
        <v>256</v>
      </c>
      <c r="G23">
        <f t="shared" si="5"/>
        <v>224.56</v>
      </c>
      <c r="H23" s="112"/>
      <c r="I23">
        <f>BRPL_EOD!AI23+BRPL_EOD!AJ23</f>
        <v>86.3</v>
      </c>
      <c r="J23">
        <f>BYPL_EOD!AI23+BYPL_EOD!AJ23</f>
        <v>49.9</v>
      </c>
      <c r="K23">
        <f>MES_EOD!AI23+MES_EOD!AJ23</f>
        <v>5.0599999999999996</v>
      </c>
      <c r="L23">
        <f>NDMC_EOD!AI23+NDMC_EOD!AJ23</f>
        <v>23</v>
      </c>
      <c r="M23">
        <f>TPDDL_EOD!AI23+TPDDL_EOD!AJ23</f>
        <v>60.3</v>
      </c>
      <c r="N23">
        <f t="shared" si="0"/>
        <v>224.56</v>
      </c>
      <c r="O23" s="112">
        <f t="shared" si="1"/>
        <v>0</v>
      </c>
      <c r="P23">
        <v>86.3</v>
      </c>
      <c r="Q23">
        <v>49.9</v>
      </c>
      <c r="R23">
        <v>5.0599999999999996</v>
      </c>
      <c r="S23">
        <v>23</v>
      </c>
      <c r="T23">
        <v>60.3</v>
      </c>
      <c r="U23" s="114">
        <f t="shared" si="2"/>
        <v>224.56</v>
      </c>
      <c r="V23" s="112">
        <f t="shared" si="3"/>
        <v>0</v>
      </c>
      <c r="Y23">
        <f>BAWANA!AW23+BAWANA!AX23</f>
        <v>27.72</v>
      </c>
      <c r="Z23">
        <f>BAWANA!BD23+BAWANA!BE23</f>
        <v>27.72</v>
      </c>
      <c r="AA23">
        <f>BAWANA!X23+BAWANA!Y23</f>
        <v>27.72</v>
      </c>
      <c r="AB23">
        <f>BAWANA!AE23+BAWANA!AF23</f>
        <v>27.72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224.56</v>
      </c>
      <c r="E24">
        <f>BAWANA!AM24</f>
        <v>0</v>
      </c>
      <c r="F24">
        <f t="shared" si="4"/>
        <v>256</v>
      </c>
      <c r="G24">
        <f t="shared" si="5"/>
        <v>224.56</v>
      </c>
      <c r="H24" s="112"/>
      <c r="I24">
        <f>BRPL_EOD!AI24+BRPL_EOD!AJ24</f>
        <v>86.3</v>
      </c>
      <c r="J24">
        <f>BYPL_EOD!AI24+BYPL_EOD!AJ24</f>
        <v>49.9</v>
      </c>
      <c r="K24">
        <f>MES_EOD!AI24+MES_EOD!AJ24</f>
        <v>5.0599999999999996</v>
      </c>
      <c r="L24">
        <f>NDMC_EOD!AI24+NDMC_EOD!AJ24</f>
        <v>23</v>
      </c>
      <c r="M24">
        <f>TPDDL_EOD!AI24+TPDDL_EOD!AJ24</f>
        <v>60.3</v>
      </c>
      <c r="N24">
        <f t="shared" si="0"/>
        <v>224.56</v>
      </c>
      <c r="O24" s="112">
        <f t="shared" si="1"/>
        <v>0</v>
      </c>
      <c r="P24">
        <v>86.3</v>
      </c>
      <c r="Q24">
        <v>49.9</v>
      </c>
      <c r="R24">
        <v>5.0599999999999996</v>
      </c>
      <c r="S24">
        <v>23</v>
      </c>
      <c r="T24">
        <v>60.3</v>
      </c>
      <c r="U24" s="114">
        <f t="shared" si="2"/>
        <v>224.56</v>
      </c>
      <c r="V24" s="112">
        <f t="shared" si="3"/>
        <v>0</v>
      </c>
      <c r="Y24">
        <f>BAWANA!AW24+BAWANA!AX24</f>
        <v>27.72</v>
      </c>
      <c r="Z24">
        <f>BAWANA!BD24+BAWANA!BE24</f>
        <v>27.72</v>
      </c>
      <c r="AA24">
        <f>BAWANA!X24+BAWANA!Y24</f>
        <v>27.72</v>
      </c>
      <c r="AB24">
        <f>BAWANA!AE24+BAWANA!AF24</f>
        <v>27.72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224.56</v>
      </c>
      <c r="E25">
        <f>BAWANA!AM25</f>
        <v>0</v>
      </c>
      <c r="F25">
        <f t="shared" si="4"/>
        <v>256</v>
      </c>
      <c r="G25">
        <f t="shared" si="5"/>
        <v>224.56</v>
      </c>
      <c r="H25" s="112"/>
      <c r="I25">
        <f>BRPL_EOD!AI25+BRPL_EOD!AJ25</f>
        <v>86.3</v>
      </c>
      <c r="J25">
        <f>BYPL_EOD!AI25+BYPL_EOD!AJ25</f>
        <v>49.9</v>
      </c>
      <c r="K25">
        <f>MES_EOD!AI25+MES_EOD!AJ25</f>
        <v>5.0599999999999996</v>
      </c>
      <c r="L25">
        <f>NDMC_EOD!AI25+NDMC_EOD!AJ25</f>
        <v>23</v>
      </c>
      <c r="M25">
        <f>TPDDL_EOD!AI25+TPDDL_EOD!AJ25</f>
        <v>60.3</v>
      </c>
      <c r="N25">
        <f t="shared" si="0"/>
        <v>224.56</v>
      </c>
      <c r="O25" s="112">
        <f t="shared" si="1"/>
        <v>0</v>
      </c>
      <c r="P25">
        <v>86.3</v>
      </c>
      <c r="Q25">
        <v>49.9</v>
      </c>
      <c r="R25">
        <v>5.0599999999999996</v>
      </c>
      <c r="S25">
        <v>23</v>
      </c>
      <c r="T25">
        <v>60.3</v>
      </c>
      <c r="U25" s="114">
        <f t="shared" si="2"/>
        <v>224.56</v>
      </c>
      <c r="V25" s="112">
        <f t="shared" si="3"/>
        <v>0</v>
      </c>
      <c r="Y25">
        <f>BAWANA!AW25+BAWANA!AX25</f>
        <v>27.72</v>
      </c>
      <c r="Z25">
        <f>BAWANA!BD25+BAWANA!BE25</f>
        <v>27.72</v>
      </c>
      <c r="AA25">
        <f>BAWANA!X25+BAWANA!Y25</f>
        <v>27.72</v>
      </c>
      <c r="AB25">
        <f>BAWANA!AE25+BAWANA!AF25</f>
        <v>27.72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224.56</v>
      </c>
      <c r="E26">
        <f>BAWANA!AM26</f>
        <v>0</v>
      </c>
      <c r="F26">
        <f t="shared" si="4"/>
        <v>256</v>
      </c>
      <c r="G26">
        <f t="shared" si="5"/>
        <v>224.56</v>
      </c>
      <c r="H26" s="112"/>
      <c r="I26">
        <f>BRPL_EOD!AI26+BRPL_EOD!AJ26</f>
        <v>86.3</v>
      </c>
      <c r="J26">
        <f>BYPL_EOD!AI26+BYPL_EOD!AJ26</f>
        <v>49.9</v>
      </c>
      <c r="K26">
        <f>MES_EOD!AI26+MES_EOD!AJ26</f>
        <v>5.0599999999999996</v>
      </c>
      <c r="L26">
        <f>NDMC_EOD!AI26+NDMC_EOD!AJ26</f>
        <v>23</v>
      </c>
      <c r="M26">
        <f>TPDDL_EOD!AI26+TPDDL_EOD!AJ26</f>
        <v>60.3</v>
      </c>
      <c r="N26">
        <f t="shared" si="0"/>
        <v>224.56</v>
      </c>
      <c r="O26" s="112">
        <f t="shared" si="1"/>
        <v>0</v>
      </c>
      <c r="P26">
        <v>86.3</v>
      </c>
      <c r="Q26">
        <v>49.9</v>
      </c>
      <c r="R26">
        <v>5.0599999999999996</v>
      </c>
      <c r="S26">
        <v>23</v>
      </c>
      <c r="T26">
        <v>60.3</v>
      </c>
      <c r="U26" s="114">
        <f t="shared" si="2"/>
        <v>224.56</v>
      </c>
      <c r="V26" s="112">
        <f t="shared" si="3"/>
        <v>0</v>
      </c>
      <c r="Y26">
        <f>BAWANA!AW26+BAWANA!AX26</f>
        <v>27.72</v>
      </c>
      <c r="Z26">
        <f>BAWANA!BD26+BAWANA!BE26</f>
        <v>27.72</v>
      </c>
      <c r="AA26">
        <f>BAWANA!X26+BAWANA!Y26</f>
        <v>27.72</v>
      </c>
      <c r="AB26">
        <f>BAWANA!AE26+BAWANA!AF26</f>
        <v>27.72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220.8</v>
      </c>
      <c r="E27">
        <f>BAWANA!AM27</f>
        <v>0</v>
      </c>
      <c r="F27">
        <f t="shared" si="4"/>
        <v>256</v>
      </c>
      <c r="G27">
        <f t="shared" si="5"/>
        <v>220.8</v>
      </c>
      <c r="H27" s="112"/>
      <c r="I27">
        <f>BRPL_EOD!AI27+BRPL_EOD!AJ27</f>
        <v>84.67</v>
      </c>
      <c r="J27">
        <f>BYPL_EOD!AI27+BYPL_EOD!AJ27</f>
        <v>48.96</v>
      </c>
      <c r="K27">
        <f>MES_EOD!AI27+MES_EOD!AJ27</f>
        <v>5</v>
      </c>
      <c r="L27">
        <f>NDMC_EOD!AI27+NDMC_EOD!AJ27</f>
        <v>23</v>
      </c>
      <c r="M27">
        <f>TPDDL_EOD!AI27+TPDDL_EOD!AJ27</f>
        <v>59.17</v>
      </c>
      <c r="N27">
        <f t="shared" si="0"/>
        <v>220.8</v>
      </c>
      <c r="O27" s="112">
        <f t="shared" si="1"/>
        <v>0</v>
      </c>
      <c r="P27">
        <v>84.67</v>
      </c>
      <c r="Q27">
        <v>48.96</v>
      </c>
      <c r="R27">
        <v>5</v>
      </c>
      <c r="S27">
        <v>23</v>
      </c>
      <c r="T27">
        <v>59.17</v>
      </c>
      <c r="U27" s="114">
        <f t="shared" si="2"/>
        <v>220.8</v>
      </c>
      <c r="V27" s="112">
        <f t="shared" si="3"/>
        <v>0</v>
      </c>
      <c r="Y27">
        <f>BAWANA!AW27+BAWANA!AX27</f>
        <v>27.2</v>
      </c>
      <c r="Z27">
        <f>BAWANA!BD27+BAWANA!BE27</f>
        <v>32</v>
      </c>
      <c r="AA27">
        <f>BAWANA!X27+BAWANA!Y27</f>
        <v>27.2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220.8</v>
      </c>
      <c r="E28">
        <f>BAWANA!AM28</f>
        <v>0</v>
      </c>
      <c r="F28">
        <f t="shared" si="4"/>
        <v>256</v>
      </c>
      <c r="G28">
        <f t="shared" si="5"/>
        <v>220.8</v>
      </c>
      <c r="H28" s="112"/>
      <c r="I28">
        <f>BRPL_EOD!AI28+BRPL_EOD!AJ28</f>
        <v>84.67</v>
      </c>
      <c r="J28">
        <f>BYPL_EOD!AI28+BYPL_EOD!AJ28</f>
        <v>48.96</v>
      </c>
      <c r="K28">
        <f>MES_EOD!AI28+MES_EOD!AJ28</f>
        <v>5</v>
      </c>
      <c r="L28">
        <f>NDMC_EOD!AI28+NDMC_EOD!AJ28</f>
        <v>23</v>
      </c>
      <c r="M28">
        <f>TPDDL_EOD!AI28+TPDDL_EOD!AJ28</f>
        <v>59.17</v>
      </c>
      <c r="N28">
        <f t="shared" si="0"/>
        <v>220.8</v>
      </c>
      <c r="O28" s="112">
        <f t="shared" si="1"/>
        <v>0</v>
      </c>
      <c r="P28">
        <v>84.67</v>
      </c>
      <c r="Q28">
        <v>48.96</v>
      </c>
      <c r="R28">
        <v>5</v>
      </c>
      <c r="S28">
        <v>23</v>
      </c>
      <c r="T28">
        <v>59.17</v>
      </c>
      <c r="U28" s="114">
        <f t="shared" si="2"/>
        <v>220.8</v>
      </c>
      <c r="V28" s="112">
        <f t="shared" si="3"/>
        <v>0</v>
      </c>
      <c r="Y28">
        <f>BAWANA!AW28+BAWANA!AX28</f>
        <v>27.2</v>
      </c>
      <c r="Z28">
        <f>BAWANA!BD28+BAWANA!BE28</f>
        <v>32</v>
      </c>
      <c r="AA28">
        <f>BAWANA!X28+BAWANA!Y28</f>
        <v>27.2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220.8</v>
      </c>
      <c r="E29">
        <f>BAWANA!AM29</f>
        <v>0</v>
      </c>
      <c r="F29">
        <f t="shared" si="4"/>
        <v>256</v>
      </c>
      <c r="G29">
        <f t="shared" si="5"/>
        <v>220.8</v>
      </c>
      <c r="H29" s="112"/>
      <c r="I29">
        <f>BRPL_EOD!AI29+BRPL_EOD!AJ29</f>
        <v>84.67</v>
      </c>
      <c r="J29">
        <f>BYPL_EOD!AI29+BYPL_EOD!AJ29</f>
        <v>48.96</v>
      </c>
      <c r="K29">
        <f>MES_EOD!AI29+MES_EOD!AJ29</f>
        <v>5</v>
      </c>
      <c r="L29">
        <f>NDMC_EOD!AI29+NDMC_EOD!AJ29</f>
        <v>23</v>
      </c>
      <c r="M29">
        <f>TPDDL_EOD!AI29+TPDDL_EOD!AJ29</f>
        <v>59.17</v>
      </c>
      <c r="N29">
        <f t="shared" si="0"/>
        <v>220.8</v>
      </c>
      <c r="O29" s="112">
        <f t="shared" si="1"/>
        <v>0</v>
      </c>
      <c r="P29">
        <v>84.67</v>
      </c>
      <c r="Q29">
        <v>48.96</v>
      </c>
      <c r="R29">
        <v>5</v>
      </c>
      <c r="S29">
        <v>23</v>
      </c>
      <c r="T29">
        <v>59.17</v>
      </c>
      <c r="U29" s="114">
        <f t="shared" si="2"/>
        <v>220.8</v>
      </c>
      <c r="V29" s="112">
        <f t="shared" si="3"/>
        <v>0</v>
      </c>
      <c r="Y29">
        <f>BAWANA!AW29+BAWANA!AX29</f>
        <v>27.2</v>
      </c>
      <c r="Z29">
        <f>BAWANA!BD29+BAWANA!BE29</f>
        <v>32</v>
      </c>
      <c r="AA29">
        <f>BAWANA!X29+BAWANA!Y29</f>
        <v>27.2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220.8</v>
      </c>
      <c r="E30">
        <f>BAWANA!AM30</f>
        <v>0</v>
      </c>
      <c r="F30">
        <f t="shared" si="4"/>
        <v>256</v>
      </c>
      <c r="G30">
        <f t="shared" si="5"/>
        <v>220.8</v>
      </c>
      <c r="H30" s="112"/>
      <c r="I30">
        <f>BRPL_EOD!AI30+BRPL_EOD!AJ30</f>
        <v>84.67</v>
      </c>
      <c r="J30">
        <f>BYPL_EOD!AI30+BYPL_EOD!AJ30</f>
        <v>48.96</v>
      </c>
      <c r="K30">
        <f>MES_EOD!AI30+MES_EOD!AJ30</f>
        <v>5</v>
      </c>
      <c r="L30">
        <f>NDMC_EOD!AI30+NDMC_EOD!AJ30</f>
        <v>23</v>
      </c>
      <c r="M30">
        <f>TPDDL_EOD!AI30+TPDDL_EOD!AJ30</f>
        <v>59.17</v>
      </c>
      <c r="N30">
        <f t="shared" si="0"/>
        <v>220.8</v>
      </c>
      <c r="O30" s="112">
        <f t="shared" si="1"/>
        <v>0</v>
      </c>
      <c r="P30">
        <v>84.67</v>
      </c>
      <c r="Q30">
        <v>48.96</v>
      </c>
      <c r="R30">
        <v>5</v>
      </c>
      <c r="S30">
        <v>23</v>
      </c>
      <c r="T30">
        <v>59.17</v>
      </c>
      <c r="U30" s="114">
        <f t="shared" si="2"/>
        <v>220.8</v>
      </c>
      <c r="V30" s="112">
        <f t="shared" si="3"/>
        <v>0</v>
      </c>
      <c r="Y30">
        <f>BAWANA!AW30+BAWANA!AX30</f>
        <v>27.2</v>
      </c>
      <c r="Z30">
        <f>BAWANA!BD30+BAWANA!BE30</f>
        <v>32</v>
      </c>
      <c r="AA30">
        <f>BAWANA!X30+BAWANA!Y30</f>
        <v>27.2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220.8</v>
      </c>
      <c r="E31">
        <f>BAWANA!AM31</f>
        <v>0</v>
      </c>
      <c r="F31">
        <f t="shared" si="4"/>
        <v>256</v>
      </c>
      <c r="G31">
        <f t="shared" si="5"/>
        <v>220.8</v>
      </c>
      <c r="H31" s="112"/>
      <c r="I31">
        <f>BRPL_EOD!AI31+BRPL_EOD!AJ31</f>
        <v>84.67</v>
      </c>
      <c r="J31">
        <f>BYPL_EOD!AI31+BYPL_EOD!AJ31</f>
        <v>48.96</v>
      </c>
      <c r="K31">
        <f>MES_EOD!AI31+MES_EOD!AJ31</f>
        <v>5</v>
      </c>
      <c r="L31">
        <f>NDMC_EOD!AI31+NDMC_EOD!AJ31</f>
        <v>23</v>
      </c>
      <c r="M31">
        <f>TPDDL_EOD!AI31+TPDDL_EOD!AJ31</f>
        <v>59.17</v>
      </c>
      <c r="N31">
        <f t="shared" si="0"/>
        <v>220.8</v>
      </c>
      <c r="O31" s="112">
        <f t="shared" si="1"/>
        <v>0</v>
      </c>
      <c r="P31">
        <v>84.67</v>
      </c>
      <c r="Q31">
        <v>48.96</v>
      </c>
      <c r="R31">
        <v>5</v>
      </c>
      <c r="S31">
        <v>23</v>
      </c>
      <c r="T31">
        <v>59.17</v>
      </c>
      <c r="U31" s="114">
        <f t="shared" si="2"/>
        <v>220.8</v>
      </c>
      <c r="V31" s="112">
        <f t="shared" si="3"/>
        <v>0</v>
      </c>
      <c r="Y31">
        <f>BAWANA!AW31+BAWANA!AX31</f>
        <v>27.2</v>
      </c>
      <c r="Z31">
        <f>BAWANA!BD31+BAWANA!BE31</f>
        <v>32</v>
      </c>
      <c r="AA31">
        <f>BAWANA!X31+BAWANA!Y31</f>
        <v>27.2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220.8</v>
      </c>
      <c r="E32">
        <f>BAWANA!AM32</f>
        <v>0</v>
      </c>
      <c r="F32">
        <f t="shared" si="4"/>
        <v>256</v>
      </c>
      <c r="G32">
        <f t="shared" si="5"/>
        <v>220.8</v>
      </c>
      <c r="H32" s="112"/>
      <c r="I32">
        <f>BRPL_EOD!AI32+BRPL_EOD!AJ32</f>
        <v>84.67</v>
      </c>
      <c r="J32">
        <f>BYPL_EOD!AI32+BYPL_EOD!AJ32</f>
        <v>48.96</v>
      </c>
      <c r="K32">
        <f>MES_EOD!AI32+MES_EOD!AJ32</f>
        <v>5</v>
      </c>
      <c r="L32">
        <f>NDMC_EOD!AI32+NDMC_EOD!AJ32</f>
        <v>23</v>
      </c>
      <c r="M32">
        <f>TPDDL_EOD!AI32+TPDDL_EOD!AJ32</f>
        <v>59.17</v>
      </c>
      <c r="N32">
        <f t="shared" si="0"/>
        <v>220.8</v>
      </c>
      <c r="O32" s="112">
        <f t="shared" si="1"/>
        <v>0</v>
      </c>
      <c r="P32">
        <v>84.67</v>
      </c>
      <c r="Q32">
        <v>48.96</v>
      </c>
      <c r="R32">
        <v>5</v>
      </c>
      <c r="S32">
        <v>23</v>
      </c>
      <c r="T32">
        <v>59.17</v>
      </c>
      <c r="U32" s="114">
        <f t="shared" si="2"/>
        <v>220.8</v>
      </c>
      <c r="V32" s="112">
        <f t="shared" si="3"/>
        <v>0</v>
      </c>
      <c r="Y32">
        <f>BAWANA!AW32+BAWANA!AX32</f>
        <v>27.2</v>
      </c>
      <c r="Z32">
        <f>BAWANA!BD32+BAWANA!BE32</f>
        <v>32</v>
      </c>
      <c r="AA32">
        <f>BAWANA!X32+BAWANA!Y32</f>
        <v>27.2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220.8</v>
      </c>
      <c r="E33">
        <f>BAWANA!AM33</f>
        <v>0</v>
      </c>
      <c r="F33">
        <f t="shared" si="4"/>
        <v>256</v>
      </c>
      <c r="G33">
        <f t="shared" si="5"/>
        <v>220.8</v>
      </c>
      <c r="H33" s="112"/>
      <c r="I33">
        <f>BRPL_EOD!AI33+BRPL_EOD!AJ33</f>
        <v>84.67</v>
      </c>
      <c r="J33">
        <f>BYPL_EOD!AI33+BYPL_EOD!AJ33</f>
        <v>48.96</v>
      </c>
      <c r="K33">
        <f>MES_EOD!AI33+MES_EOD!AJ33</f>
        <v>5</v>
      </c>
      <c r="L33">
        <f>NDMC_EOD!AI33+NDMC_EOD!AJ33</f>
        <v>23</v>
      </c>
      <c r="M33">
        <f>TPDDL_EOD!AI33+TPDDL_EOD!AJ33</f>
        <v>59.17</v>
      </c>
      <c r="N33">
        <f t="shared" si="0"/>
        <v>220.8</v>
      </c>
      <c r="O33" s="112">
        <f t="shared" si="1"/>
        <v>0</v>
      </c>
      <c r="P33">
        <v>84.67</v>
      </c>
      <c r="Q33">
        <v>48.96</v>
      </c>
      <c r="R33">
        <v>5</v>
      </c>
      <c r="S33">
        <v>23</v>
      </c>
      <c r="T33">
        <v>59.17</v>
      </c>
      <c r="U33" s="114">
        <f t="shared" si="2"/>
        <v>220.8</v>
      </c>
      <c r="V33" s="112">
        <f t="shared" si="3"/>
        <v>0</v>
      </c>
      <c r="Y33">
        <f>BAWANA!AW33+BAWANA!AX33</f>
        <v>27.2</v>
      </c>
      <c r="Z33">
        <f>BAWANA!BD33+BAWANA!BE33</f>
        <v>32</v>
      </c>
      <c r="AA33">
        <f>BAWANA!X33+BAWANA!Y33</f>
        <v>27.2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220.8</v>
      </c>
      <c r="E34">
        <f>BAWANA!AM34</f>
        <v>0</v>
      </c>
      <c r="F34">
        <f t="shared" si="4"/>
        <v>256</v>
      </c>
      <c r="G34">
        <f t="shared" si="5"/>
        <v>220.8</v>
      </c>
      <c r="H34" s="112"/>
      <c r="I34">
        <f>BRPL_EOD!AI34+BRPL_EOD!AJ34</f>
        <v>84.67</v>
      </c>
      <c r="J34">
        <f>BYPL_EOD!AI34+BYPL_EOD!AJ34</f>
        <v>48.96</v>
      </c>
      <c r="K34">
        <f>MES_EOD!AI34+MES_EOD!AJ34</f>
        <v>5</v>
      </c>
      <c r="L34">
        <f>NDMC_EOD!AI34+NDMC_EOD!AJ34</f>
        <v>23</v>
      </c>
      <c r="M34">
        <f>TPDDL_EOD!AI34+TPDDL_EOD!AJ34</f>
        <v>59.17</v>
      </c>
      <c r="N34">
        <f t="shared" si="0"/>
        <v>220.8</v>
      </c>
      <c r="O34" s="112">
        <f t="shared" si="1"/>
        <v>0</v>
      </c>
      <c r="P34">
        <v>84.67</v>
      </c>
      <c r="Q34">
        <v>48.96</v>
      </c>
      <c r="R34">
        <v>5</v>
      </c>
      <c r="S34">
        <v>23</v>
      </c>
      <c r="T34">
        <v>59.17</v>
      </c>
      <c r="U34" s="114">
        <f t="shared" si="2"/>
        <v>220.8</v>
      </c>
      <c r="V34" s="112">
        <f t="shared" si="3"/>
        <v>0</v>
      </c>
      <c r="Y34">
        <f>BAWANA!AW34+BAWANA!AX34</f>
        <v>27.2</v>
      </c>
      <c r="Z34">
        <f>BAWANA!BD34+BAWANA!BE34</f>
        <v>32</v>
      </c>
      <c r="AA34">
        <f>BAWANA!X34+BAWANA!Y34</f>
        <v>27.2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220.8</v>
      </c>
      <c r="E35">
        <f>BAWANA!AM35</f>
        <v>0</v>
      </c>
      <c r="F35">
        <f t="shared" si="4"/>
        <v>256</v>
      </c>
      <c r="G35">
        <f t="shared" si="5"/>
        <v>220.8</v>
      </c>
      <c r="H35" s="112"/>
      <c r="I35">
        <f>BRPL_EOD!AI35+BRPL_EOD!AJ35</f>
        <v>84.67</v>
      </c>
      <c r="J35">
        <f>BYPL_EOD!AI35+BYPL_EOD!AJ35</f>
        <v>48.96</v>
      </c>
      <c r="K35">
        <f>MES_EOD!AI35+MES_EOD!AJ35</f>
        <v>5</v>
      </c>
      <c r="L35">
        <f>NDMC_EOD!AI35+NDMC_EOD!AJ35</f>
        <v>23</v>
      </c>
      <c r="M35">
        <f>TPDDL_EOD!AI35+TPDDL_EOD!AJ35</f>
        <v>59.17</v>
      </c>
      <c r="N35">
        <f t="shared" si="0"/>
        <v>220.8</v>
      </c>
      <c r="O35" s="112">
        <f t="shared" si="1"/>
        <v>0</v>
      </c>
      <c r="P35">
        <v>84.67</v>
      </c>
      <c r="Q35">
        <v>48.96</v>
      </c>
      <c r="R35">
        <v>5</v>
      </c>
      <c r="S35">
        <v>23</v>
      </c>
      <c r="T35">
        <v>59.17</v>
      </c>
      <c r="U35" s="114">
        <f t="shared" si="2"/>
        <v>220.8</v>
      </c>
      <c r="V35" s="112">
        <f t="shared" si="3"/>
        <v>0</v>
      </c>
      <c r="Y35">
        <f>BAWANA!AW35+BAWANA!AX35</f>
        <v>27.2</v>
      </c>
      <c r="Z35">
        <f>BAWANA!BD35+BAWANA!BE35</f>
        <v>32</v>
      </c>
      <c r="AA35">
        <f>BAWANA!X35+BAWANA!Y35</f>
        <v>27.2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220.8</v>
      </c>
      <c r="E36">
        <f>BAWANA!AM36</f>
        <v>0</v>
      </c>
      <c r="F36">
        <f t="shared" si="4"/>
        <v>256</v>
      </c>
      <c r="G36">
        <f t="shared" si="5"/>
        <v>220.8</v>
      </c>
      <c r="H36" s="112"/>
      <c r="I36">
        <f>BRPL_EOD!AI36+BRPL_EOD!AJ36</f>
        <v>84.67</v>
      </c>
      <c r="J36">
        <f>BYPL_EOD!AI36+BYPL_EOD!AJ36</f>
        <v>48.96</v>
      </c>
      <c r="K36">
        <f>MES_EOD!AI36+MES_EOD!AJ36</f>
        <v>5</v>
      </c>
      <c r="L36">
        <f>NDMC_EOD!AI36+NDMC_EOD!AJ36</f>
        <v>23</v>
      </c>
      <c r="M36">
        <f>TPDDL_EOD!AI36+TPDDL_EOD!AJ36</f>
        <v>59.17</v>
      </c>
      <c r="N36">
        <f t="shared" si="0"/>
        <v>220.8</v>
      </c>
      <c r="O36" s="112">
        <f t="shared" si="1"/>
        <v>0</v>
      </c>
      <c r="P36">
        <v>84.67</v>
      </c>
      <c r="Q36">
        <v>48.96</v>
      </c>
      <c r="R36">
        <v>5</v>
      </c>
      <c r="S36">
        <v>23</v>
      </c>
      <c r="T36">
        <v>59.17</v>
      </c>
      <c r="U36" s="114">
        <f t="shared" si="2"/>
        <v>220.8</v>
      </c>
      <c r="V36" s="112">
        <f t="shared" si="3"/>
        <v>0</v>
      </c>
      <c r="Y36">
        <f>BAWANA!AW36+BAWANA!AX36</f>
        <v>27.2</v>
      </c>
      <c r="Z36">
        <f>BAWANA!BD36+BAWANA!BE36</f>
        <v>32</v>
      </c>
      <c r="AA36">
        <f>BAWANA!X36+BAWANA!Y36</f>
        <v>27.2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224.26</v>
      </c>
      <c r="E37">
        <f>BAWANA!AM37</f>
        <v>0</v>
      </c>
      <c r="F37">
        <f t="shared" si="4"/>
        <v>256</v>
      </c>
      <c r="G37">
        <f t="shared" si="5"/>
        <v>224.26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51.65</v>
      </c>
      <c r="N37">
        <f t="shared" si="0"/>
        <v>224.26000000000002</v>
      </c>
      <c r="O37" s="112">
        <f t="shared" si="1"/>
        <v>0</v>
      </c>
      <c r="P37">
        <v>99.609999999999985</v>
      </c>
      <c r="Q37">
        <v>44.999999999999993</v>
      </c>
      <c r="R37">
        <v>4.9999999999999991</v>
      </c>
      <c r="S37">
        <v>22.999999999999996</v>
      </c>
      <c r="T37">
        <v>51.649999999999991</v>
      </c>
      <c r="U37" s="114">
        <f t="shared" si="2"/>
        <v>224.26</v>
      </c>
      <c r="V37" s="112">
        <f t="shared" si="3"/>
        <v>0</v>
      </c>
      <c r="Y37">
        <f>BAWANA!AW37+BAWANA!AX37</f>
        <v>23.74</v>
      </c>
      <c r="Z37">
        <f>BAWANA!BD37+BAWANA!BE37</f>
        <v>32</v>
      </c>
      <c r="AA37">
        <f>BAWANA!X37+BAWANA!Y37</f>
        <v>23.74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224.26</v>
      </c>
      <c r="E38">
        <f>BAWANA!AM38</f>
        <v>0</v>
      </c>
      <c r="F38">
        <f t="shared" si="4"/>
        <v>256</v>
      </c>
      <c r="G38">
        <f t="shared" si="5"/>
        <v>224.26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51.65</v>
      </c>
      <c r="N38">
        <f t="shared" si="0"/>
        <v>224.26000000000002</v>
      </c>
      <c r="O38" s="112">
        <f t="shared" si="1"/>
        <v>0</v>
      </c>
      <c r="P38">
        <v>99.609999999999985</v>
      </c>
      <c r="Q38">
        <v>44.999999999999993</v>
      </c>
      <c r="R38">
        <v>4.9999999999999991</v>
      </c>
      <c r="S38">
        <v>22.999999999999996</v>
      </c>
      <c r="T38">
        <v>51.649999999999991</v>
      </c>
      <c r="U38" s="114">
        <f t="shared" si="2"/>
        <v>224.26</v>
      </c>
      <c r="V38" s="112">
        <f t="shared" si="3"/>
        <v>0</v>
      </c>
      <c r="Y38">
        <f>BAWANA!AW38+BAWANA!AX38</f>
        <v>23.74</v>
      </c>
      <c r="Z38">
        <f>BAWANA!BD38+BAWANA!BE38</f>
        <v>32</v>
      </c>
      <c r="AA38">
        <f>BAWANA!X38+BAWANA!Y38</f>
        <v>23.74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220.8</v>
      </c>
      <c r="E39">
        <f>BAWANA!AM39</f>
        <v>0</v>
      </c>
      <c r="F39">
        <f t="shared" si="4"/>
        <v>256</v>
      </c>
      <c r="G39">
        <f t="shared" si="5"/>
        <v>220.8</v>
      </c>
      <c r="H39" s="112"/>
      <c r="I39">
        <f>BRPL_EOD!AI39+BRPL_EOD!AJ39</f>
        <v>84.67</v>
      </c>
      <c r="J39">
        <f>BYPL_EOD!AI39+BYPL_EOD!AJ39</f>
        <v>48.96</v>
      </c>
      <c r="K39">
        <f>MES_EOD!AI39+MES_EOD!AJ39</f>
        <v>5</v>
      </c>
      <c r="L39">
        <f>NDMC_EOD!AI39+NDMC_EOD!AJ39</f>
        <v>23</v>
      </c>
      <c r="M39">
        <f>TPDDL_EOD!AI39+TPDDL_EOD!AJ39</f>
        <v>59.17</v>
      </c>
      <c r="N39">
        <f t="shared" si="0"/>
        <v>220.8</v>
      </c>
      <c r="O39" s="112">
        <f t="shared" si="1"/>
        <v>0</v>
      </c>
      <c r="P39">
        <v>84.67</v>
      </c>
      <c r="Q39">
        <v>48.96</v>
      </c>
      <c r="R39">
        <v>5</v>
      </c>
      <c r="S39">
        <v>23</v>
      </c>
      <c r="T39">
        <v>59.17</v>
      </c>
      <c r="U39" s="114">
        <f t="shared" si="2"/>
        <v>220.8</v>
      </c>
      <c r="V39" s="112">
        <f t="shared" si="3"/>
        <v>0</v>
      </c>
      <c r="Y39">
        <f>BAWANA!AW39+BAWANA!AX39</f>
        <v>27.2</v>
      </c>
      <c r="Z39">
        <f>BAWANA!BD39+BAWANA!BE39</f>
        <v>32</v>
      </c>
      <c r="AA39">
        <f>BAWANA!X39+BAWANA!Y39</f>
        <v>27.2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220.8</v>
      </c>
      <c r="E40">
        <f>BAWANA!AM40</f>
        <v>0</v>
      </c>
      <c r="F40">
        <f t="shared" si="4"/>
        <v>256</v>
      </c>
      <c r="G40">
        <f t="shared" si="5"/>
        <v>220.8</v>
      </c>
      <c r="H40" s="112"/>
      <c r="I40">
        <f>BRPL_EOD!AI40+BRPL_EOD!AJ40</f>
        <v>84.67</v>
      </c>
      <c r="J40">
        <f>BYPL_EOD!AI40+BYPL_EOD!AJ40</f>
        <v>48.96</v>
      </c>
      <c r="K40">
        <f>MES_EOD!AI40+MES_EOD!AJ40</f>
        <v>5</v>
      </c>
      <c r="L40">
        <f>NDMC_EOD!AI40+NDMC_EOD!AJ40</f>
        <v>23</v>
      </c>
      <c r="M40">
        <f>TPDDL_EOD!AI40+TPDDL_EOD!AJ40</f>
        <v>59.17</v>
      </c>
      <c r="N40">
        <f t="shared" si="0"/>
        <v>220.8</v>
      </c>
      <c r="O40" s="112">
        <f t="shared" si="1"/>
        <v>0</v>
      </c>
      <c r="P40">
        <v>84.67</v>
      </c>
      <c r="Q40">
        <v>48.96</v>
      </c>
      <c r="R40">
        <v>5</v>
      </c>
      <c r="S40">
        <v>23</v>
      </c>
      <c r="T40">
        <v>59.17</v>
      </c>
      <c r="U40" s="114">
        <f t="shared" si="2"/>
        <v>220.8</v>
      </c>
      <c r="V40" s="112">
        <f t="shared" si="3"/>
        <v>0</v>
      </c>
      <c r="Y40">
        <f>BAWANA!AW40+BAWANA!AX40</f>
        <v>27.2</v>
      </c>
      <c r="Z40">
        <f>BAWANA!BD40+BAWANA!BE40</f>
        <v>32</v>
      </c>
      <c r="AA40">
        <f>BAWANA!X40+BAWANA!Y40</f>
        <v>27.2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220.8</v>
      </c>
      <c r="E41">
        <f>BAWANA!AM41</f>
        <v>0</v>
      </c>
      <c r="F41">
        <f t="shared" si="4"/>
        <v>256</v>
      </c>
      <c r="G41">
        <f t="shared" si="5"/>
        <v>220.8</v>
      </c>
      <c r="H41" s="112"/>
      <c r="I41">
        <f>BRPL_EOD!AI41+BRPL_EOD!AJ41</f>
        <v>84.67</v>
      </c>
      <c r="J41">
        <f>BYPL_EOD!AI41+BYPL_EOD!AJ41</f>
        <v>48.96</v>
      </c>
      <c r="K41">
        <f>MES_EOD!AI41+MES_EOD!AJ41</f>
        <v>5</v>
      </c>
      <c r="L41">
        <f>NDMC_EOD!AI41+NDMC_EOD!AJ41</f>
        <v>23</v>
      </c>
      <c r="M41">
        <f>TPDDL_EOD!AI41+TPDDL_EOD!AJ41</f>
        <v>59.17</v>
      </c>
      <c r="N41">
        <f t="shared" si="0"/>
        <v>220.8</v>
      </c>
      <c r="O41" s="112">
        <f t="shared" si="1"/>
        <v>0</v>
      </c>
      <c r="P41">
        <v>84.67</v>
      </c>
      <c r="Q41">
        <v>48.96</v>
      </c>
      <c r="R41">
        <v>5</v>
      </c>
      <c r="S41">
        <v>23</v>
      </c>
      <c r="T41">
        <v>59.17</v>
      </c>
      <c r="U41" s="114">
        <f t="shared" si="2"/>
        <v>220.8</v>
      </c>
      <c r="V41" s="112">
        <f t="shared" si="3"/>
        <v>0</v>
      </c>
      <c r="Y41">
        <f>BAWANA!AW41+BAWANA!AX41</f>
        <v>27.2</v>
      </c>
      <c r="Z41">
        <f>BAWANA!BD41+BAWANA!BE41</f>
        <v>32</v>
      </c>
      <c r="AA41">
        <f>BAWANA!X41+BAWANA!Y41</f>
        <v>27.2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220.8</v>
      </c>
      <c r="E42">
        <f>BAWANA!AM42</f>
        <v>0</v>
      </c>
      <c r="F42">
        <f t="shared" si="4"/>
        <v>256</v>
      </c>
      <c r="G42">
        <f t="shared" si="5"/>
        <v>220.8</v>
      </c>
      <c r="H42" s="112"/>
      <c r="I42">
        <f>BRPL_EOD!AI42+BRPL_EOD!AJ42</f>
        <v>84.67</v>
      </c>
      <c r="J42">
        <f>BYPL_EOD!AI42+BYPL_EOD!AJ42</f>
        <v>48.96</v>
      </c>
      <c r="K42">
        <f>MES_EOD!AI42+MES_EOD!AJ42</f>
        <v>5</v>
      </c>
      <c r="L42">
        <f>NDMC_EOD!AI42+NDMC_EOD!AJ42</f>
        <v>23</v>
      </c>
      <c r="M42">
        <f>TPDDL_EOD!AI42+TPDDL_EOD!AJ42</f>
        <v>59.17</v>
      </c>
      <c r="N42">
        <f t="shared" si="0"/>
        <v>220.8</v>
      </c>
      <c r="O42" s="112">
        <f t="shared" si="1"/>
        <v>0</v>
      </c>
      <c r="P42">
        <v>84.67</v>
      </c>
      <c r="Q42">
        <v>48.96</v>
      </c>
      <c r="R42">
        <v>5</v>
      </c>
      <c r="S42">
        <v>23</v>
      </c>
      <c r="T42">
        <v>59.17</v>
      </c>
      <c r="U42" s="114">
        <f t="shared" si="2"/>
        <v>220.8</v>
      </c>
      <c r="V42" s="112">
        <f t="shared" si="3"/>
        <v>0</v>
      </c>
      <c r="Y42">
        <f>BAWANA!AW42+BAWANA!AX42</f>
        <v>27.2</v>
      </c>
      <c r="Z42">
        <f>BAWANA!BD42+BAWANA!BE42</f>
        <v>32</v>
      </c>
      <c r="AA42">
        <f>BAWANA!X42+BAWANA!Y42</f>
        <v>27.2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220.8</v>
      </c>
      <c r="E43">
        <f>BAWANA!AM43</f>
        <v>0</v>
      </c>
      <c r="F43">
        <f t="shared" si="4"/>
        <v>256</v>
      </c>
      <c r="G43">
        <f t="shared" si="5"/>
        <v>220.8</v>
      </c>
      <c r="H43" s="112"/>
      <c r="I43">
        <f>BRPL_EOD!AI43+BRPL_EOD!AJ43</f>
        <v>84.67</v>
      </c>
      <c r="J43">
        <f>BYPL_EOD!AI43+BYPL_EOD!AJ43</f>
        <v>48.96</v>
      </c>
      <c r="K43">
        <f>MES_EOD!AI43+MES_EOD!AJ43</f>
        <v>5</v>
      </c>
      <c r="L43">
        <f>NDMC_EOD!AI43+NDMC_EOD!AJ43</f>
        <v>23</v>
      </c>
      <c r="M43">
        <f>TPDDL_EOD!AI43+TPDDL_EOD!AJ43</f>
        <v>59.17</v>
      </c>
      <c r="N43">
        <f t="shared" si="0"/>
        <v>220.8</v>
      </c>
      <c r="O43" s="112">
        <f t="shared" si="1"/>
        <v>0</v>
      </c>
      <c r="P43">
        <v>84.67</v>
      </c>
      <c r="Q43">
        <v>48.96</v>
      </c>
      <c r="R43">
        <v>5</v>
      </c>
      <c r="S43">
        <v>23</v>
      </c>
      <c r="T43">
        <v>59.17</v>
      </c>
      <c r="U43" s="114">
        <f t="shared" si="2"/>
        <v>220.8</v>
      </c>
      <c r="V43" s="112">
        <f t="shared" si="3"/>
        <v>0</v>
      </c>
      <c r="Y43">
        <f>BAWANA!AW43+BAWANA!AX43</f>
        <v>27.2</v>
      </c>
      <c r="Z43">
        <f>BAWANA!BD43+BAWANA!BE43</f>
        <v>32</v>
      </c>
      <c r="AA43">
        <f>BAWANA!X43+BAWANA!Y43</f>
        <v>27.2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220.8</v>
      </c>
      <c r="E44">
        <f>BAWANA!AM44</f>
        <v>0</v>
      </c>
      <c r="F44">
        <f t="shared" si="4"/>
        <v>256</v>
      </c>
      <c r="G44">
        <f t="shared" si="5"/>
        <v>220.8</v>
      </c>
      <c r="H44" s="112"/>
      <c r="I44">
        <f>BRPL_EOD!AI44+BRPL_EOD!AJ44</f>
        <v>84.67</v>
      </c>
      <c r="J44">
        <f>BYPL_EOD!AI44+BYPL_EOD!AJ44</f>
        <v>48.96</v>
      </c>
      <c r="K44">
        <f>MES_EOD!AI44+MES_EOD!AJ44</f>
        <v>5</v>
      </c>
      <c r="L44">
        <f>NDMC_EOD!AI44+NDMC_EOD!AJ44</f>
        <v>23</v>
      </c>
      <c r="M44">
        <f>TPDDL_EOD!AI44+TPDDL_EOD!AJ44</f>
        <v>59.17</v>
      </c>
      <c r="N44">
        <f t="shared" si="0"/>
        <v>220.8</v>
      </c>
      <c r="O44" s="112">
        <f t="shared" si="1"/>
        <v>0</v>
      </c>
      <c r="P44">
        <v>84.67</v>
      </c>
      <c r="Q44">
        <v>48.96</v>
      </c>
      <c r="R44">
        <v>5</v>
      </c>
      <c r="S44">
        <v>23</v>
      </c>
      <c r="T44">
        <v>59.17</v>
      </c>
      <c r="U44" s="114">
        <f t="shared" si="2"/>
        <v>220.8</v>
      </c>
      <c r="V44" s="112">
        <f t="shared" si="3"/>
        <v>0</v>
      </c>
      <c r="Y44">
        <f>BAWANA!AW44+BAWANA!AX44</f>
        <v>27.2</v>
      </c>
      <c r="Z44">
        <f>BAWANA!BD44+BAWANA!BE44</f>
        <v>32</v>
      </c>
      <c r="AA44">
        <f>BAWANA!X44+BAWANA!Y44</f>
        <v>27.2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220.8</v>
      </c>
      <c r="E45">
        <f>BAWANA!AM45</f>
        <v>0</v>
      </c>
      <c r="F45">
        <f t="shared" si="4"/>
        <v>256</v>
      </c>
      <c r="G45">
        <f t="shared" si="5"/>
        <v>220.8</v>
      </c>
      <c r="H45" s="112"/>
      <c r="I45">
        <f>BRPL_EOD!AI45+BRPL_EOD!AJ45</f>
        <v>84.67</v>
      </c>
      <c r="J45">
        <f>BYPL_EOD!AI45+BYPL_EOD!AJ45</f>
        <v>48.96</v>
      </c>
      <c r="K45">
        <f>MES_EOD!AI45+MES_EOD!AJ45</f>
        <v>5</v>
      </c>
      <c r="L45">
        <f>NDMC_EOD!AI45+NDMC_EOD!AJ45</f>
        <v>23</v>
      </c>
      <c r="M45">
        <f>TPDDL_EOD!AI45+TPDDL_EOD!AJ45</f>
        <v>59.17</v>
      </c>
      <c r="N45">
        <f t="shared" si="0"/>
        <v>220.8</v>
      </c>
      <c r="O45" s="112">
        <f t="shared" si="1"/>
        <v>0</v>
      </c>
      <c r="P45">
        <v>84.67</v>
      </c>
      <c r="Q45">
        <v>48.96</v>
      </c>
      <c r="R45">
        <v>5</v>
      </c>
      <c r="S45">
        <v>23</v>
      </c>
      <c r="T45">
        <v>59.17</v>
      </c>
      <c r="U45" s="114">
        <f t="shared" si="2"/>
        <v>220.8</v>
      </c>
      <c r="V45" s="112">
        <f t="shared" si="3"/>
        <v>0</v>
      </c>
      <c r="Y45">
        <f>BAWANA!AW45+BAWANA!AX45</f>
        <v>27.2</v>
      </c>
      <c r="Z45">
        <f>BAWANA!BD45+BAWANA!BE45</f>
        <v>32</v>
      </c>
      <c r="AA45">
        <f>BAWANA!X45+BAWANA!Y45</f>
        <v>27.2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220.8</v>
      </c>
      <c r="E46">
        <f>BAWANA!AM46</f>
        <v>0</v>
      </c>
      <c r="F46">
        <f t="shared" si="4"/>
        <v>256</v>
      </c>
      <c r="G46">
        <f t="shared" si="5"/>
        <v>220.8</v>
      </c>
      <c r="H46" s="112"/>
      <c r="I46">
        <f>BRPL_EOD!AI46+BRPL_EOD!AJ46</f>
        <v>84.67</v>
      </c>
      <c r="J46">
        <f>BYPL_EOD!AI46+BYPL_EOD!AJ46</f>
        <v>48.96</v>
      </c>
      <c r="K46">
        <f>MES_EOD!AI46+MES_EOD!AJ46</f>
        <v>5</v>
      </c>
      <c r="L46">
        <f>NDMC_EOD!AI46+NDMC_EOD!AJ46</f>
        <v>23</v>
      </c>
      <c r="M46">
        <f>TPDDL_EOD!AI46+TPDDL_EOD!AJ46</f>
        <v>59.17</v>
      </c>
      <c r="N46">
        <f t="shared" si="0"/>
        <v>220.8</v>
      </c>
      <c r="O46" s="112">
        <f t="shared" si="1"/>
        <v>0</v>
      </c>
      <c r="P46">
        <v>84.67</v>
      </c>
      <c r="Q46">
        <v>48.96</v>
      </c>
      <c r="R46">
        <v>5</v>
      </c>
      <c r="S46">
        <v>23</v>
      </c>
      <c r="T46">
        <v>59.17</v>
      </c>
      <c r="U46" s="114">
        <f t="shared" si="2"/>
        <v>220.8</v>
      </c>
      <c r="V46" s="112">
        <f t="shared" si="3"/>
        <v>0</v>
      </c>
      <c r="Y46">
        <f>BAWANA!AW46+BAWANA!AX46</f>
        <v>27.2</v>
      </c>
      <c r="Z46">
        <f>BAWANA!BD46+BAWANA!BE46</f>
        <v>32</v>
      </c>
      <c r="AA46">
        <f>BAWANA!X46+BAWANA!Y46</f>
        <v>27.2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224.56</v>
      </c>
      <c r="E47">
        <f>BAWANA!AM47</f>
        <v>0</v>
      </c>
      <c r="F47">
        <f t="shared" si="4"/>
        <v>256</v>
      </c>
      <c r="G47">
        <f t="shared" si="5"/>
        <v>224.56</v>
      </c>
      <c r="H47" s="112"/>
      <c r="I47">
        <f>BRPL_EOD!AI47+BRPL_EOD!AJ47</f>
        <v>86.3</v>
      </c>
      <c r="J47">
        <f>BYPL_EOD!AI47+BYPL_EOD!AJ47</f>
        <v>49.9</v>
      </c>
      <c r="K47">
        <f>MES_EOD!AI47+MES_EOD!AJ47</f>
        <v>5.0599999999999996</v>
      </c>
      <c r="L47">
        <f>NDMC_EOD!AI47+NDMC_EOD!AJ47</f>
        <v>23</v>
      </c>
      <c r="M47">
        <f>TPDDL_EOD!AI47+TPDDL_EOD!AJ47</f>
        <v>60.3</v>
      </c>
      <c r="N47">
        <f t="shared" si="0"/>
        <v>224.56</v>
      </c>
      <c r="O47" s="112">
        <f t="shared" si="1"/>
        <v>0</v>
      </c>
      <c r="P47">
        <v>86.3</v>
      </c>
      <c r="Q47">
        <v>49.9</v>
      </c>
      <c r="R47">
        <v>5.0599999999999996</v>
      </c>
      <c r="S47">
        <v>23</v>
      </c>
      <c r="T47">
        <v>60.3</v>
      </c>
      <c r="U47" s="114">
        <f t="shared" si="2"/>
        <v>224.56</v>
      </c>
      <c r="V47" s="112">
        <f t="shared" si="3"/>
        <v>0</v>
      </c>
      <c r="Y47">
        <f>BAWANA!AW47+BAWANA!AX47</f>
        <v>27.72</v>
      </c>
      <c r="Z47">
        <f>BAWANA!BD47+BAWANA!BE47</f>
        <v>27.72</v>
      </c>
      <c r="AA47">
        <f>BAWANA!X47+BAWANA!Y47</f>
        <v>27.72</v>
      </c>
      <c r="AB47">
        <f>BAWANA!AE47+BAWANA!AF47</f>
        <v>27.72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224.56</v>
      </c>
      <c r="E48">
        <f>BAWANA!AM48</f>
        <v>0</v>
      </c>
      <c r="F48">
        <f t="shared" si="4"/>
        <v>256</v>
      </c>
      <c r="G48">
        <f t="shared" si="5"/>
        <v>224.56</v>
      </c>
      <c r="H48" s="112"/>
      <c r="I48">
        <f>BRPL_EOD!AI48+BRPL_EOD!AJ48</f>
        <v>86.3</v>
      </c>
      <c r="J48">
        <f>BYPL_EOD!AI48+BYPL_EOD!AJ48</f>
        <v>49.9</v>
      </c>
      <c r="K48">
        <f>MES_EOD!AI48+MES_EOD!AJ48</f>
        <v>5.0599999999999996</v>
      </c>
      <c r="L48">
        <f>NDMC_EOD!AI48+NDMC_EOD!AJ48</f>
        <v>23</v>
      </c>
      <c r="M48">
        <f>TPDDL_EOD!AI48+TPDDL_EOD!AJ48</f>
        <v>60.3</v>
      </c>
      <c r="N48">
        <f t="shared" si="0"/>
        <v>224.56</v>
      </c>
      <c r="O48" s="112">
        <f t="shared" si="1"/>
        <v>0</v>
      </c>
      <c r="P48">
        <v>86.3</v>
      </c>
      <c r="Q48">
        <v>49.9</v>
      </c>
      <c r="R48">
        <v>5.0599999999999996</v>
      </c>
      <c r="S48">
        <v>23</v>
      </c>
      <c r="T48">
        <v>60.3</v>
      </c>
      <c r="U48" s="114">
        <f t="shared" si="2"/>
        <v>224.56</v>
      </c>
      <c r="V48" s="112">
        <f t="shared" si="3"/>
        <v>0</v>
      </c>
      <c r="Y48">
        <f>BAWANA!AW48+BAWANA!AX48</f>
        <v>27.72</v>
      </c>
      <c r="Z48">
        <f>BAWANA!BD48+BAWANA!BE48</f>
        <v>27.72</v>
      </c>
      <c r="AA48">
        <f>BAWANA!X48+BAWANA!Y48</f>
        <v>27.72</v>
      </c>
      <c r="AB48">
        <f>BAWANA!AE48+BAWANA!AF48</f>
        <v>27.72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224.56</v>
      </c>
      <c r="E49">
        <f>BAWANA!AM49</f>
        <v>0</v>
      </c>
      <c r="F49">
        <f t="shared" si="4"/>
        <v>256</v>
      </c>
      <c r="G49">
        <f t="shared" si="5"/>
        <v>224.56</v>
      </c>
      <c r="H49" s="112"/>
      <c r="I49">
        <f>BRPL_EOD!AI49+BRPL_EOD!AJ49</f>
        <v>86.3</v>
      </c>
      <c r="J49">
        <f>BYPL_EOD!AI49+BYPL_EOD!AJ49</f>
        <v>49.9</v>
      </c>
      <c r="K49">
        <f>MES_EOD!AI49+MES_EOD!AJ49</f>
        <v>5.0599999999999996</v>
      </c>
      <c r="L49">
        <f>NDMC_EOD!AI49+NDMC_EOD!AJ49</f>
        <v>23</v>
      </c>
      <c r="M49">
        <f>TPDDL_EOD!AI49+TPDDL_EOD!AJ49</f>
        <v>60.3</v>
      </c>
      <c r="N49">
        <f t="shared" si="0"/>
        <v>224.56</v>
      </c>
      <c r="O49" s="112">
        <f t="shared" si="1"/>
        <v>0</v>
      </c>
      <c r="P49">
        <v>86.3</v>
      </c>
      <c r="Q49">
        <v>49.9</v>
      </c>
      <c r="R49">
        <v>5.0599999999999996</v>
      </c>
      <c r="S49">
        <v>23</v>
      </c>
      <c r="T49">
        <v>60.3</v>
      </c>
      <c r="U49" s="114">
        <f t="shared" si="2"/>
        <v>224.56</v>
      </c>
      <c r="V49" s="112">
        <f t="shared" si="3"/>
        <v>0</v>
      </c>
      <c r="Y49">
        <f>BAWANA!AW49+BAWANA!AX49</f>
        <v>27.72</v>
      </c>
      <c r="Z49">
        <f>BAWANA!BD49+BAWANA!BE49</f>
        <v>27.72</v>
      </c>
      <c r="AA49">
        <f>BAWANA!X49+BAWANA!Y49</f>
        <v>27.72</v>
      </c>
      <c r="AB49">
        <f>BAWANA!AE49+BAWANA!AF49</f>
        <v>27.72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224.56</v>
      </c>
      <c r="E50">
        <f>BAWANA!AM50</f>
        <v>0</v>
      </c>
      <c r="F50">
        <f t="shared" si="4"/>
        <v>256</v>
      </c>
      <c r="G50">
        <f t="shared" si="5"/>
        <v>224.56</v>
      </c>
      <c r="H50" s="112"/>
      <c r="I50">
        <f>BRPL_EOD!AI50+BRPL_EOD!AJ50</f>
        <v>86.3</v>
      </c>
      <c r="J50">
        <f>BYPL_EOD!AI50+BYPL_EOD!AJ50</f>
        <v>49.9</v>
      </c>
      <c r="K50">
        <f>MES_EOD!AI50+MES_EOD!AJ50</f>
        <v>5.0599999999999996</v>
      </c>
      <c r="L50">
        <f>NDMC_EOD!AI50+NDMC_EOD!AJ50</f>
        <v>23</v>
      </c>
      <c r="M50">
        <f>TPDDL_EOD!AI50+TPDDL_EOD!AJ50</f>
        <v>60.3</v>
      </c>
      <c r="N50">
        <f t="shared" si="0"/>
        <v>224.56</v>
      </c>
      <c r="O50" s="112">
        <f t="shared" si="1"/>
        <v>0</v>
      </c>
      <c r="P50">
        <v>86.3</v>
      </c>
      <c r="Q50">
        <v>49.9</v>
      </c>
      <c r="R50">
        <v>5.0599999999999996</v>
      </c>
      <c r="S50">
        <v>23</v>
      </c>
      <c r="T50">
        <v>60.3</v>
      </c>
      <c r="U50" s="114">
        <f t="shared" si="2"/>
        <v>224.56</v>
      </c>
      <c r="V50" s="112">
        <f t="shared" si="3"/>
        <v>0</v>
      </c>
      <c r="Y50">
        <f>BAWANA!AW50+BAWANA!AX50</f>
        <v>27.72</v>
      </c>
      <c r="Z50">
        <f>BAWANA!BD50+BAWANA!BE50</f>
        <v>27.72</v>
      </c>
      <c r="AA50">
        <f>BAWANA!X50+BAWANA!Y50</f>
        <v>27.72</v>
      </c>
      <c r="AB50">
        <f>BAWANA!AE50+BAWANA!AF50</f>
        <v>27.72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224.56</v>
      </c>
      <c r="E51">
        <f>BAWANA!AM51</f>
        <v>0</v>
      </c>
      <c r="F51">
        <f t="shared" si="4"/>
        <v>256</v>
      </c>
      <c r="G51">
        <f t="shared" si="5"/>
        <v>224.56</v>
      </c>
      <c r="H51" s="112"/>
      <c r="I51">
        <f>BRPL_EOD!AI51+BRPL_EOD!AJ51</f>
        <v>86.3</v>
      </c>
      <c r="J51">
        <f>BYPL_EOD!AI51+BYPL_EOD!AJ51</f>
        <v>49.9</v>
      </c>
      <c r="K51">
        <f>MES_EOD!AI51+MES_EOD!AJ51</f>
        <v>5.0599999999999996</v>
      </c>
      <c r="L51">
        <f>NDMC_EOD!AI51+NDMC_EOD!AJ51</f>
        <v>23</v>
      </c>
      <c r="M51">
        <f>TPDDL_EOD!AI51+TPDDL_EOD!AJ51</f>
        <v>60.3</v>
      </c>
      <c r="N51">
        <f t="shared" si="0"/>
        <v>224.56</v>
      </c>
      <c r="O51" s="112">
        <f t="shared" si="1"/>
        <v>0</v>
      </c>
      <c r="P51">
        <v>86.3</v>
      </c>
      <c r="Q51">
        <v>49.9</v>
      </c>
      <c r="R51">
        <v>5.0599999999999996</v>
      </c>
      <c r="S51">
        <v>23</v>
      </c>
      <c r="T51">
        <v>60.3</v>
      </c>
      <c r="U51" s="114">
        <f t="shared" si="2"/>
        <v>224.56</v>
      </c>
      <c r="V51" s="112">
        <f t="shared" si="3"/>
        <v>0</v>
      </c>
      <c r="Y51">
        <f>BAWANA!AW51+BAWANA!AX51</f>
        <v>27.72</v>
      </c>
      <c r="Z51">
        <f>BAWANA!BD51+BAWANA!BE51</f>
        <v>27.72</v>
      </c>
      <c r="AA51">
        <f>BAWANA!X51+BAWANA!Y51</f>
        <v>27.72</v>
      </c>
      <c r="AB51">
        <f>BAWANA!AE51+BAWANA!AF51</f>
        <v>27.72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224.56</v>
      </c>
      <c r="E52">
        <f>BAWANA!AM52</f>
        <v>0</v>
      </c>
      <c r="F52">
        <f t="shared" si="4"/>
        <v>256</v>
      </c>
      <c r="G52">
        <f t="shared" si="5"/>
        <v>224.56</v>
      </c>
      <c r="H52" s="112"/>
      <c r="I52">
        <f>BRPL_EOD!AI52+BRPL_EOD!AJ52</f>
        <v>86.3</v>
      </c>
      <c r="J52">
        <f>BYPL_EOD!AI52+BYPL_EOD!AJ52</f>
        <v>49.9</v>
      </c>
      <c r="K52">
        <f>MES_EOD!AI52+MES_EOD!AJ52</f>
        <v>5.0599999999999996</v>
      </c>
      <c r="L52">
        <f>NDMC_EOD!AI52+NDMC_EOD!AJ52</f>
        <v>23</v>
      </c>
      <c r="M52">
        <f>TPDDL_EOD!AI52+TPDDL_EOD!AJ52</f>
        <v>60.3</v>
      </c>
      <c r="N52">
        <f t="shared" si="0"/>
        <v>224.56</v>
      </c>
      <c r="O52" s="112">
        <f t="shared" si="1"/>
        <v>0</v>
      </c>
      <c r="P52">
        <v>86.3</v>
      </c>
      <c r="Q52">
        <v>49.9</v>
      </c>
      <c r="R52">
        <v>5.0599999999999996</v>
      </c>
      <c r="S52">
        <v>23</v>
      </c>
      <c r="T52">
        <v>60.3</v>
      </c>
      <c r="U52" s="114">
        <f t="shared" si="2"/>
        <v>224.56</v>
      </c>
      <c r="V52" s="112">
        <f t="shared" si="3"/>
        <v>0</v>
      </c>
      <c r="Y52">
        <f>BAWANA!AW52+BAWANA!AX52</f>
        <v>27.72</v>
      </c>
      <c r="Z52">
        <f>BAWANA!BD52+BAWANA!BE52</f>
        <v>27.72</v>
      </c>
      <c r="AA52">
        <f>BAWANA!X52+BAWANA!Y52</f>
        <v>27.72</v>
      </c>
      <c r="AB52">
        <f>BAWANA!AE52+BAWANA!AF52</f>
        <v>27.72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224.56</v>
      </c>
      <c r="E53">
        <f>BAWANA!AM53</f>
        <v>0</v>
      </c>
      <c r="F53">
        <f t="shared" si="4"/>
        <v>256</v>
      </c>
      <c r="G53">
        <f t="shared" si="5"/>
        <v>224.56</v>
      </c>
      <c r="H53" s="112"/>
      <c r="I53">
        <f>BRPL_EOD!AI53+BRPL_EOD!AJ53</f>
        <v>86.3</v>
      </c>
      <c r="J53">
        <f>BYPL_EOD!AI53+BYPL_EOD!AJ53</f>
        <v>49.9</v>
      </c>
      <c r="K53">
        <f>MES_EOD!AI53+MES_EOD!AJ53</f>
        <v>5.0599999999999996</v>
      </c>
      <c r="L53">
        <f>NDMC_EOD!AI53+NDMC_EOD!AJ53</f>
        <v>23</v>
      </c>
      <c r="M53">
        <f>TPDDL_EOD!AI53+TPDDL_EOD!AJ53</f>
        <v>60.3</v>
      </c>
      <c r="N53">
        <f t="shared" si="0"/>
        <v>224.56</v>
      </c>
      <c r="O53" s="112">
        <f t="shared" si="1"/>
        <v>0</v>
      </c>
      <c r="P53">
        <v>86.3</v>
      </c>
      <c r="Q53">
        <v>49.9</v>
      </c>
      <c r="R53">
        <v>5.0599999999999996</v>
      </c>
      <c r="S53">
        <v>23</v>
      </c>
      <c r="T53">
        <v>60.3</v>
      </c>
      <c r="U53" s="114">
        <f t="shared" si="2"/>
        <v>224.56</v>
      </c>
      <c r="V53" s="112">
        <f t="shared" si="3"/>
        <v>0</v>
      </c>
      <c r="Y53">
        <f>BAWANA!AW53+BAWANA!AX53</f>
        <v>27.72</v>
      </c>
      <c r="Z53">
        <f>BAWANA!BD53+BAWANA!BE53</f>
        <v>27.72</v>
      </c>
      <c r="AA53">
        <f>BAWANA!X53+BAWANA!Y53</f>
        <v>27.72</v>
      </c>
      <c r="AB53">
        <f>BAWANA!AE53+BAWANA!AF53</f>
        <v>27.72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224.56</v>
      </c>
      <c r="E54">
        <f>BAWANA!AM54</f>
        <v>0</v>
      </c>
      <c r="F54">
        <f t="shared" si="4"/>
        <v>256</v>
      </c>
      <c r="G54">
        <f t="shared" si="5"/>
        <v>224.56</v>
      </c>
      <c r="H54" s="112"/>
      <c r="I54">
        <f>BRPL_EOD!AI54+BRPL_EOD!AJ54</f>
        <v>86.3</v>
      </c>
      <c r="J54">
        <f>BYPL_EOD!AI54+BYPL_EOD!AJ54</f>
        <v>49.9</v>
      </c>
      <c r="K54">
        <f>MES_EOD!AI54+MES_EOD!AJ54</f>
        <v>5.0599999999999996</v>
      </c>
      <c r="L54">
        <f>NDMC_EOD!AI54+NDMC_EOD!AJ54</f>
        <v>23</v>
      </c>
      <c r="M54">
        <f>TPDDL_EOD!AI54+TPDDL_EOD!AJ54</f>
        <v>60.3</v>
      </c>
      <c r="N54">
        <f t="shared" si="0"/>
        <v>224.56</v>
      </c>
      <c r="O54" s="112">
        <f t="shared" si="1"/>
        <v>0</v>
      </c>
      <c r="P54">
        <v>86.3</v>
      </c>
      <c r="Q54">
        <v>49.9</v>
      </c>
      <c r="R54">
        <v>5.0599999999999996</v>
      </c>
      <c r="S54">
        <v>23</v>
      </c>
      <c r="T54">
        <v>60.3</v>
      </c>
      <c r="U54" s="114">
        <f t="shared" si="2"/>
        <v>224.56</v>
      </c>
      <c r="V54" s="112">
        <f t="shared" si="3"/>
        <v>0</v>
      </c>
      <c r="Y54">
        <f>BAWANA!AW54+BAWANA!AX54</f>
        <v>27.72</v>
      </c>
      <c r="Z54">
        <f>BAWANA!BD54+BAWANA!BE54</f>
        <v>27.72</v>
      </c>
      <c r="AA54">
        <f>BAWANA!X54+BAWANA!Y54</f>
        <v>27.72</v>
      </c>
      <c r="AB54">
        <f>BAWANA!AE54+BAWANA!AF54</f>
        <v>27.72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224.56</v>
      </c>
      <c r="E55">
        <f>BAWANA!AM55</f>
        <v>0</v>
      </c>
      <c r="F55">
        <f t="shared" si="4"/>
        <v>256</v>
      </c>
      <c r="G55">
        <f t="shared" si="5"/>
        <v>224.56</v>
      </c>
      <c r="H55" s="112"/>
      <c r="I55">
        <f>BRPL_EOD!AI55+BRPL_EOD!AJ55</f>
        <v>86.3</v>
      </c>
      <c r="J55">
        <f>BYPL_EOD!AI55+BYPL_EOD!AJ55</f>
        <v>49.9</v>
      </c>
      <c r="K55">
        <f>MES_EOD!AI55+MES_EOD!AJ55</f>
        <v>5.0599999999999996</v>
      </c>
      <c r="L55">
        <f>NDMC_EOD!AI55+NDMC_EOD!AJ55</f>
        <v>23</v>
      </c>
      <c r="M55">
        <f>TPDDL_EOD!AI55+TPDDL_EOD!AJ55</f>
        <v>60.3</v>
      </c>
      <c r="N55">
        <f t="shared" si="0"/>
        <v>224.56</v>
      </c>
      <c r="O55" s="112">
        <f t="shared" si="1"/>
        <v>0</v>
      </c>
      <c r="P55">
        <v>86.3</v>
      </c>
      <c r="Q55">
        <v>49.9</v>
      </c>
      <c r="R55">
        <v>5.0599999999999996</v>
      </c>
      <c r="S55">
        <v>23</v>
      </c>
      <c r="T55">
        <v>60.3</v>
      </c>
      <c r="U55" s="114">
        <f t="shared" si="2"/>
        <v>224.56</v>
      </c>
      <c r="V55" s="112">
        <f t="shared" si="3"/>
        <v>0</v>
      </c>
      <c r="Y55">
        <f>BAWANA!AW55+BAWANA!AX55</f>
        <v>27.72</v>
      </c>
      <c r="Z55">
        <f>BAWANA!BD55+BAWANA!BE55</f>
        <v>27.72</v>
      </c>
      <c r="AA55">
        <f>BAWANA!X55+BAWANA!Y55</f>
        <v>27.72</v>
      </c>
      <c r="AB55">
        <f>BAWANA!AE55+BAWANA!AF55</f>
        <v>27.72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224.56</v>
      </c>
      <c r="E56">
        <f>BAWANA!AM56</f>
        <v>0</v>
      </c>
      <c r="F56">
        <f t="shared" si="4"/>
        <v>256</v>
      </c>
      <c r="G56">
        <f t="shared" si="5"/>
        <v>224.56</v>
      </c>
      <c r="H56" s="112"/>
      <c r="I56">
        <f>BRPL_EOD!AI56+BRPL_EOD!AJ56</f>
        <v>86.3</v>
      </c>
      <c r="J56">
        <f>BYPL_EOD!AI56+BYPL_EOD!AJ56</f>
        <v>49.9</v>
      </c>
      <c r="K56">
        <f>MES_EOD!AI56+MES_EOD!AJ56</f>
        <v>5.0599999999999996</v>
      </c>
      <c r="L56">
        <f>NDMC_EOD!AI56+NDMC_EOD!AJ56</f>
        <v>23</v>
      </c>
      <c r="M56">
        <f>TPDDL_EOD!AI56+TPDDL_EOD!AJ56</f>
        <v>60.3</v>
      </c>
      <c r="N56">
        <f t="shared" si="0"/>
        <v>224.56</v>
      </c>
      <c r="O56" s="112">
        <f t="shared" si="1"/>
        <v>0</v>
      </c>
      <c r="P56">
        <v>86.3</v>
      </c>
      <c r="Q56">
        <v>49.9</v>
      </c>
      <c r="R56">
        <v>5.0599999999999996</v>
      </c>
      <c r="S56">
        <v>23</v>
      </c>
      <c r="T56">
        <v>60.3</v>
      </c>
      <c r="U56" s="114">
        <f t="shared" si="2"/>
        <v>224.56</v>
      </c>
      <c r="V56" s="112">
        <f t="shared" si="3"/>
        <v>0</v>
      </c>
      <c r="Y56">
        <f>BAWANA!AW56+BAWANA!AX56</f>
        <v>27.72</v>
      </c>
      <c r="Z56">
        <f>BAWANA!BD56+BAWANA!BE56</f>
        <v>27.72</v>
      </c>
      <c r="AA56">
        <f>BAWANA!X56+BAWANA!Y56</f>
        <v>27.72</v>
      </c>
      <c r="AB56">
        <f>BAWANA!AE56+BAWANA!AF56</f>
        <v>27.72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224.56</v>
      </c>
      <c r="E57">
        <f>BAWANA!AM57</f>
        <v>0</v>
      </c>
      <c r="F57">
        <f t="shared" si="4"/>
        <v>256</v>
      </c>
      <c r="G57">
        <f t="shared" si="5"/>
        <v>224.56</v>
      </c>
      <c r="H57" s="112"/>
      <c r="I57">
        <f>BRPL_EOD!AI57+BRPL_EOD!AJ57</f>
        <v>86.3</v>
      </c>
      <c r="J57">
        <f>BYPL_EOD!AI57+BYPL_EOD!AJ57</f>
        <v>49.9</v>
      </c>
      <c r="K57">
        <f>MES_EOD!AI57+MES_EOD!AJ57</f>
        <v>5.0599999999999996</v>
      </c>
      <c r="L57">
        <f>NDMC_EOD!AI57+NDMC_EOD!AJ57</f>
        <v>23</v>
      </c>
      <c r="M57">
        <f>TPDDL_EOD!AI57+TPDDL_EOD!AJ57</f>
        <v>60.3</v>
      </c>
      <c r="N57">
        <f t="shared" si="0"/>
        <v>224.56</v>
      </c>
      <c r="O57" s="112">
        <f t="shared" si="1"/>
        <v>0</v>
      </c>
      <c r="P57">
        <v>86.3</v>
      </c>
      <c r="Q57">
        <v>49.9</v>
      </c>
      <c r="R57">
        <v>5.0599999999999996</v>
      </c>
      <c r="S57">
        <v>23</v>
      </c>
      <c r="T57">
        <v>60.3</v>
      </c>
      <c r="U57" s="114">
        <f t="shared" si="2"/>
        <v>224.56</v>
      </c>
      <c r="V57" s="112">
        <f t="shared" si="3"/>
        <v>0</v>
      </c>
      <c r="Y57">
        <f>BAWANA!AW57+BAWANA!AX57</f>
        <v>27.72</v>
      </c>
      <c r="Z57">
        <f>BAWANA!BD57+BAWANA!BE57</f>
        <v>27.72</v>
      </c>
      <c r="AA57">
        <f>BAWANA!X57+BAWANA!Y57</f>
        <v>27.72</v>
      </c>
      <c r="AB57">
        <f>BAWANA!AE57+BAWANA!AF57</f>
        <v>27.72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224.56</v>
      </c>
      <c r="E58">
        <f>BAWANA!AM58</f>
        <v>0</v>
      </c>
      <c r="F58">
        <f t="shared" si="4"/>
        <v>256</v>
      </c>
      <c r="G58">
        <f t="shared" si="5"/>
        <v>224.56</v>
      </c>
      <c r="H58" s="112"/>
      <c r="I58">
        <f>BRPL_EOD!AI58+BRPL_EOD!AJ58</f>
        <v>86.3</v>
      </c>
      <c r="J58">
        <f>BYPL_EOD!AI58+BYPL_EOD!AJ58</f>
        <v>49.9</v>
      </c>
      <c r="K58">
        <f>MES_EOD!AI58+MES_EOD!AJ58</f>
        <v>5.0599999999999996</v>
      </c>
      <c r="L58">
        <f>NDMC_EOD!AI58+NDMC_EOD!AJ58</f>
        <v>23</v>
      </c>
      <c r="M58">
        <f>TPDDL_EOD!AI58+TPDDL_EOD!AJ58</f>
        <v>60.3</v>
      </c>
      <c r="N58">
        <f t="shared" si="0"/>
        <v>224.56</v>
      </c>
      <c r="O58" s="112">
        <f t="shared" si="1"/>
        <v>0</v>
      </c>
      <c r="P58">
        <v>86.3</v>
      </c>
      <c r="Q58">
        <v>49.9</v>
      </c>
      <c r="R58">
        <v>5.0599999999999996</v>
      </c>
      <c r="S58">
        <v>23</v>
      </c>
      <c r="T58">
        <v>60.3</v>
      </c>
      <c r="U58" s="114">
        <f t="shared" si="2"/>
        <v>224.56</v>
      </c>
      <c r="V58" s="112">
        <f t="shared" si="3"/>
        <v>0</v>
      </c>
      <c r="Y58">
        <f>BAWANA!AW58+BAWANA!AX58</f>
        <v>27.72</v>
      </c>
      <c r="Z58">
        <f>BAWANA!BD58+BAWANA!BE58</f>
        <v>27.72</v>
      </c>
      <c r="AA58">
        <f>BAWANA!X58+BAWANA!Y58</f>
        <v>27.72</v>
      </c>
      <c r="AB58">
        <f>BAWANA!AE58+BAWANA!AF58</f>
        <v>27.72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224.56</v>
      </c>
      <c r="E59">
        <f>BAWANA!AM59</f>
        <v>0</v>
      </c>
      <c r="F59">
        <f t="shared" si="4"/>
        <v>256</v>
      </c>
      <c r="G59">
        <f t="shared" si="5"/>
        <v>224.56</v>
      </c>
      <c r="H59" s="112"/>
      <c r="I59">
        <f>BRPL_EOD!AI59+BRPL_EOD!AJ59</f>
        <v>86.3</v>
      </c>
      <c r="J59">
        <f>BYPL_EOD!AI59+BYPL_EOD!AJ59</f>
        <v>49.9</v>
      </c>
      <c r="K59">
        <f>MES_EOD!AI59+MES_EOD!AJ59</f>
        <v>5.0599999999999996</v>
      </c>
      <c r="L59">
        <f>NDMC_EOD!AI59+NDMC_EOD!AJ59</f>
        <v>23</v>
      </c>
      <c r="M59">
        <f>TPDDL_EOD!AI59+TPDDL_EOD!AJ59</f>
        <v>60.3</v>
      </c>
      <c r="N59">
        <f t="shared" si="0"/>
        <v>224.56</v>
      </c>
      <c r="O59" s="112">
        <f t="shared" si="1"/>
        <v>0</v>
      </c>
      <c r="P59">
        <v>86.3</v>
      </c>
      <c r="Q59">
        <v>49.9</v>
      </c>
      <c r="R59">
        <v>5.0599999999999996</v>
      </c>
      <c r="S59">
        <v>23</v>
      </c>
      <c r="T59">
        <v>60.3</v>
      </c>
      <c r="U59" s="114">
        <f t="shared" si="2"/>
        <v>224.56</v>
      </c>
      <c r="V59" s="112">
        <f t="shared" si="3"/>
        <v>0</v>
      </c>
      <c r="Y59">
        <f>BAWANA!AW59+BAWANA!AX59</f>
        <v>27.72</v>
      </c>
      <c r="Z59">
        <f>BAWANA!BD59+BAWANA!BE59</f>
        <v>27.72</v>
      </c>
      <c r="AA59">
        <f>BAWANA!X59+BAWANA!Y59</f>
        <v>27.72</v>
      </c>
      <c r="AB59">
        <f>BAWANA!AE59+BAWANA!AF59</f>
        <v>27.72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224.56</v>
      </c>
      <c r="E60">
        <f>BAWANA!AM60</f>
        <v>0</v>
      </c>
      <c r="F60">
        <f t="shared" si="4"/>
        <v>256</v>
      </c>
      <c r="G60">
        <f t="shared" si="5"/>
        <v>224.56</v>
      </c>
      <c r="H60" s="112"/>
      <c r="I60">
        <f>BRPL_EOD!AI60+BRPL_EOD!AJ60</f>
        <v>86.3</v>
      </c>
      <c r="J60">
        <f>BYPL_EOD!AI60+BYPL_EOD!AJ60</f>
        <v>49.9</v>
      </c>
      <c r="K60">
        <f>MES_EOD!AI60+MES_EOD!AJ60</f>
        <v>5.0599999999999996</v>
      </c>
      <c r="L60">
        <f>NDMC_EOD!AI60+NDMC_EOD!AJ60</f>
        <v>23</v>
      </c>
      <c r="M60">
        <f>TPDDL_EOD!AI60+TPDDL_EOD!AJ60</f>
        <v>60.3</v>
      </c>
      <c r="N60">
        <f t="shared" si="0"/>
        <v>224.56</v>
      </c>
      <c r="O60" s="112">
        <f t="shared" si="1"/>
        <v>0</v>
      </c>
      <c r="P60">
        <v>86.3</v>
      </c>
      <c r="Q60">
        <v>49.9</v>
      </c>
      <c r="R60">
        <v>5.0599999999999996</v>
      </c>
      <c r="S60">
        <v>23</v>
      </c>
      <c r="T60">
        <v>60.3</v>
      </c>
      <c r="U60" s="114">
        <f t="shared" si="2"/>
        <v>224.56</v>
      </c>
      <c r="V60" s="112">
        <f t="shared" si="3"/>
        <v>0</v>
      </c>
      <c r="Y60">
        <f>BAWANA!AW60+BAWANA!AX60</f>
        <v>27.72</v>
      </c>
      <c r="Z60">
        <f>BAWANA!BD60+BAWANA!BE60</f>
        <v>27.72</v>
      </c>
      <c r="AA60">
        <f>BAWANA!X60+BAWANA!Y60</f>
        <v>27.72</v>
      </c>
      <c r="AB60">
        <f>BAWANA!AE60+BAWANA!AF60</f>
        <v>27.72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224.56</v>
      </c>
      <c r="E61">
        <f>BAWANA!AM61</f>
        <v>0</v>
      </c>
      <c r="F61">
        <f t="shared" si="4"/>
        <v>256</v>
      </c>
      <c r="G61">
        <f t="shared" si="5"/>
        <v>224.56</v>
      </c>
      <c r="H61" s="112"/>
      <c r="I61">
        <f>BRPL_EOD!AI61+BRPL_EOD!AJ61</f>
        <v>86.3</v>
      </c>
      <c r="J61">
        <f>BYPL_EOD!AI61+BYPL_EOD!AJ61</f>
        <v>49.9</v>
      </c>
      <c r="K61">
        <f>MES_EOD!AI61+MES_EOD!AJ61</f>
        <v>5.0599999999999996</v>
      </c>
      <c r="L61">
        <f>NDMC_EOD!AI61+NDMC_EOD!AJ61</f>
        <v>23</v>
      </c>
      <c r="M61">
        <f>TPDDL_EOD!AI61+TPDDL_EOD!AJ61</f>
        <v>60.3</v>
      </c>
      <c r="N61">
        <f t="shared" si="0"/>
        <v>224.56</v>
      </c>
      <c r="O61" s="112">
        <f t="shared" si="1"/>
        <v>0</v>
      </c>
      <c r="P61">
        <v>86.3</v>
      </c>
      <c r="Q61">
        <v>49.9</v>
      </c>
      <c r="R61">
        <v>5.0599999999999996</v>
      </c>
      <c r="S61">
        <v>23</v>
      </c>
      <c r="T61">
        <v>60.3</v>
      </c>
      <c r="U61" s="114">
        <f t="shared" si="2"/>
        <v>224.56</v>
      </c>
      <c r="V61" s="112">
        <f t="shared" si="3"/>
        <v>0</v>
      </c>
      <c r="Y61">
        <f>BAWANA!AW61+BAWANA!AX61</f>
        <v>27.72</v>
      </c>
      <c r="Z61">
        <f>BAWANA!BD61+BAWANA!BE61</f>
        <v>27.72</v>
      </c>
      <c r="AA61">
        <f>BAWANA!X61+BAWANA!Y61</f>
        <v>27.72</v>
      </c>
      <c r="AB61">
        <f>BAWANA!AE61+BAWANA!AF61</f>
        <v>27.72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224.56</v>
      </c>
      <c r="E62">
        <f>BAWANA!AM62</f>
        <v>0</v>
      </c>
      <c r="F62">
        <f t="shared" si="4"/>
        <v>256</v>
      </c>
      <c r="G62">
        <f t="shared" si="5"/>
        <v>224.56</v>
      </c>
      <c r="H62" s="112"/>
      <c r="I62">
        <f>BRPL_EOD!AI62+BRPL_EOD!AJ62</f>
        <v>86.3</v>
      </c>
      <c r="J62">
        <f>BYPL_EOD!AI62+BYPL_EOD!AJ62</f>
        <v>49.9</v>
      </c>
      <c r="K62">
        <f>MES_EOD!AI62+MES_EOD!AJ62</f>
        <v>5.0599999999999996</v>
      </c>
      <c r="L62">
        <f>NDMC_EOD!AI62+NDMC_EOD!AJ62</f>
        <v>23</v>
      </c>
      <c r="M62">
        <f>TPDDL_EOD!AI62+TPDDL_EOD!AJ62</f>
        <v>60.3</v>
      </c>
      <c r="N62">
        <f t="shared" si="0"/>
        <v>224.56</v>
      </c>
      <c r="O62" s="112">
        <f t="shared" si="1"/>
        <v>0</v>
      </c>
      <c r="P62">
        <v>86.3</v>
      </c>
      <c r="Q62">
        <v>49.9</v>
      </c>
      <c r="R62">
        <v>5.0599999999999996</v>
      </c>
      <c r="S62">
        <v>23</v>
      </c>
      <c r="T62">
        <v>60.3</v>
      </c>
      <c r="U62" s="114">
        <f t="shared" si="2"/>
        <v>224.56</v>
      </c>
      <c r="V62" s="112">
        <f t="shared" si="3"/>
        <v>0</v>
      </c>
      <c r="Y62">
        <f>BAWANA!AW62+BAWANA!AX62</f>
        <v>27.72</v>
      </c>
      <c r="Z62">
        <f>BAWANA!BD62+BAWANA!BE62</f>
        <v>27.72</v>
      </c>
      <c r="AA62">
        <f>BAWANA!X62+BAWANA!Y62</f>
        <v>27.72</v>
      </c>
      <c r="AB62">
        <f>BAWANA!AE62+BAWANA!AF62</f>
        <v>27.72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224.56</v>
      </c>
      <c r="E63">
        <f>BAWANA!AM63</f>
        <v>0</v>
      </c>
      <c r="F63">
        <f t="shared" si="4"/>
        <v>256</v>
      </c>
      <c r="G63">
        <f t="shared" si="5"/>
        <v>224.56</v>
      </c>
      <c r="H63" s="112"/>
      <c r="I63">
        <f>BRPL_EOD!AI63+BRPL_EOD!AJ63</f>
        <v>86.3</v>
      </c>
      <c r="J63">
        <f>BYPL_EOD!AI63+BYPL_EOD!AJ63</f>
        <v>49.9</v>
      </c>
      <c r="K63">
        <f>MES_EOD!AI63+MES_EOD!AJ63</f>
        <v>5.0599999999999996</v>
      </c>
      <c r="L63">
        <f>NDMC_EOD!AI63+NDMC_EOD!AJ63</f>
        <v>23</v>
      </c>
      <c r="M63">
        <f>TPDDL_EOD!AI63+TPDDL_EOD!AJ63</f>
        <v>60.3</v>
      </c>
      <c r="N63">
        <f t="shared" si="0"/>
        <v>224.56</v>
      </c>
      <c r="O63" s="112">
        <f t="shared" si="1"/>
        <v>0</v>
      </c>
      <c r="P63">
        <v>86.3</v>
      </c>
      <c r="Q63">
        <v>49.9</v>
      </c>
      <c r="R63">
        <v>5.0599999999999996</v>
      </c>
      <c r="S63">
        <v>23</v>
      </c>
      <c r="T63">
        <v>60.3</v>
      </c>
      <c r="U63" s="114">
        <f t="shared" si="2"/>
        <v>224.56</v>
      </c>
      <c r="V63" s="112">
        <f t="shared" si="3"/>
        <v>0</v>
      </c>
      <c r="Y63">
        <f>BAWANA!AW63+BAWANA!AX63</f>
        <v>27.72</v>
      </c>
      <c r="Z63">
        <f>BAWANA!BD63+BAWANA!BE63</f>
        <v>27.72</v>
      </c>
      <c r="AA63">
        <f>BAWANA!X63+BAWANA!Y63</f>
        <v>27.72</v>
      </c>
      <c r="AB63">
        <f>BAWANA!AE63+BAWANA!AF63</f>
        <v>27.72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224.56</v>
      </c>
      <c r="E64">
        <f>BAWANA!AM64</f>
        <v>0</v>
      </c>
      <c r="F64">
        <f t="shared" si="4"/>
        <v>256</v>
      </c>
      <c r="G64">
        <f t="shared" si="5"/>
        <v>224.56</v>
      </c>
      <c r="H64" s="112"/>
      <c r="I64">
        <f>BRPL_EOD!AI64+BRPL_EOD!AJ64</f>
        <v>86.3</v>
      </c>
      <c r="J64">
        <f>BYPL_EOD!AI64+BYPL_EOD!AJ64</f>
        <v>49.9</v>
      </c>
      <c r="K64">
        <f>MES_EOD!AI64+MES_EOD!AJ64</f>
        <v>5.0599999999999996</v>
      </c>
      <c r="L64">
        <f>NDMC_EOD!AI64+NDMC_EOD!AJ64</f>
        <v>23</v>
      </c>
      <c r="M64">
        <f>TPDDL_EOD!AI64+TPDDL_EOD!AJ64</f>
        <v>60.3</v>
      </c>
      <c r="N64">
        <f t="shared" si="0"/>
        <v>224.56</v>
      </c>
      <c r="O64" s="112">
        <f t="shared" si="1"/>
        <v>0</v>
      </c>
      <c r="P64">
        <v>86.3</v>
      </c>
      <c r="Q64">
        <v>49.9</v>
      </c>
      <c r="R64">
        <v>5.0599999999999996</v>
      </c>
      <c r="S64">
        <v>23</v>
      </c>
      <c r="T64">
        <v>60.3</v>
      </c>
      <c r="U64" s="114">
        <f t="shared" si="2"/>
        <v>224.56</v>
      </c>
      <c r="V64" s="112">
        <f t="shared" si="3"/>
        <v>0</v>
      </c>
      <c r="Y64">
        <f>BAWANA!AW64+BAWANA!AX64</f>
        <v>27.72</v>
      </c>
      <c r="Z64">
        <f>BAWANA!BD64+BAWANA!BE64</f>
        <v>27.72</v>
      </c>
      <c r="AA64">
        <f>BAWANA!X64+BAWANA!Y64</f>
        <v>27.72</v>
      </c>
      <c r="AB64">
        <f>BAWANA!AE64+BAWANA!AF64</f>
        <v>27.72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224.56</v>
      </c>
      <c r="E65">
        <f>BAWANA!AM65</f>
        <v>0</v>
      </c>
      <c r="F65">
        <f t="shared" si="4"/>
        <v>256</v>
      </c>
      <c r="G65">
        <f t="shared" si="5"/>
        <v>224.56</v>
      </c>
      <c r="H65" s="112"/>
      <c r="I65">
        <f>BRPL_EOD!AI65+BRPL_EOD!AJ65</f>
        <v>86.3</v>
      </c>
      <c r="J65">
        <f>BYPL_EOD!AI65+BYPL_EOD!AJ65</f>
        <v>49.9</v>
      </c>
      <c r="K65">
        <f>MES_EOD!AI65+MES_EOD!AJ65</f>
        <v>5.0599999999999996</v>
      </c>
      <c r="L65">
        <f>NDMC_EOD!AI65+NDMC_EOD!AJ65</f>
        <v>23</v>
      </c>
      <c r="M65">
        <f>TPDDL_EOD!AI65+TPDDL_EOD!AJ65</f>
        <v>60.3</v>
      </c>
      <c r="N65">
        <f t="shared" si="0"/>
        <v>224.56</v>
      </c>
      <c r="O65" s="112">
        <f t="shared" si="1"/>
        <v>0</v>
      </c>
      <c r="P65">
        <v>86.3</v>
      </c>
      <c r="Q65">
        <v>49.9</v>
      </c>
      <c r="R65">
        <v>5.0599999999999996</v>
      </c>
      <c r="S65">
        <v>23</v>
      </c>
      <c r="T65">
        <v>60.3</v>
      </c>
      <c r="U65" s="114">
        <f t="shared" si="2"/>
        <v>224.56</v>
      </c>
      <c r="V65" s="112">
        <f t="shared" si="3"/>
        <v>0</v>
      </c>
      <c r="Y65">
        <f>BAWANA!AW65+BAWANA!AX65</f>
        <v>27.72</v>
      </c>
      <c r="Z65">
        <f>BAWANA!BD65+BAWANA!BE65</f>
        <v>27.72</v>
      </c>
      <c r="AA65">
        <f>BAWANA!X65+BAWANA!Y65</f>
        <v>27.72</v>
      </c>
      <c r="AB65">
        <f>BAWANA!AE65+BAWANA!AF65</f>
        <v>27.72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224.56</v>
      </c>
      <c r="E66">
        <f>BAWANA!AM66</f>
        <v>0</v>
      </c>
      <c r="F66">
        <f t="shared" si="4"/>
        <v>256</v>
      </c>
      <c r="G66">
        <f t="shared" si="5"/>
        <v>224.56</v>
      </c>
      <c r="H66" s="112"/>
      <c r="I66">
        <f>BRPL_EOD!AI66+BRPL_EOD!AJ66</f>
        <v>86.3</v>
      </c>
      <c r="J66">
        <f>BYPL_EOD!AI66+BYPL_EOD!AJ66</f>
        <v>49.9</v>
      </c>
      <c r="K66">
        <f>MES_EOD!AI66+MES_EOD!AJ66</f>
        <v>5.0599999999999996</v>
      </c>
      <c r="L66">
        <f>NDMC_EOD!AI66+NDMC_EOD!AJ66</f>
        <v>23</v>
      </c>
      <c r="M66">
        <f>TPDDL_EOD!AI66+TPDDL_EOD!AJ66</f>
        <v>60.3</v>
      </c>
      <c r="N66">
        <f t="shared" si="0"/>
        <v>224.56</v>
      </c>
      <c r="O66" s="112">
        <f t="shared" si="1"/>
        <v>0</v>
      </c>
      <c r="P66">
        <v>86.3</v>
      </c>
      <c r="Q66">
        <v>49.9</v>
      </c>
      <c r="R66">
        <v>5.0599999999999996</v>
      </c>
      <c r="S66">
        <v>23</v>
      </c>
      <c r="T66">
        <v>60.3</v>
      </c>
      <c r="U66" s="114">
        <f t="shared" si="2"/>
        <v>224.56</v>
      </c>
      <c r="V66" s="112">
        <f t="shared" si="3"/>
        <v>0</v>
      </c>
      <c r="Y66">
        <f>BAWANA!AW66+BAWANA!AX66</f>
        <v>27.72</v>
      </c>
      <c r="Z66">
        <f>BAWANA!BD66+BAWANA!BE66</f>
        <v>27.72</v>
      </c>
      <c r="AA66">
        <f>BAWANA!X66+BAWANA!Y66</f>
        <v>27.72</v>
      </c>
      <c r="AB66">
        <f>BAWANA!AE66+BAWANA!AF66</f>
        <v>27.72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224.56</v>
      </c>
      <c r="E67">
        <f>BAWANA!AM67</f>
        <v>0</v>
      </c>
      <c r="F67">
        <f t="shared" si="4"/>
        <v>256</v>
      </c>
      <c r="G67">
        <f t="shared" si="5"/>
        <v>224.56</v>
      </c>
      <c r="H67" s="112"/>
      <c r="I67">
        <f>BRPL_EOD!AI67+BRPL_EOD!AJ67</f>
        <v>86.3</v>
      </c>
      <c r="J67">
        <f>BYPL_EOD!AI67+BYPL_EOD!AJ67</f>
        <v>49.9</v>
      </c>
      <c r="K67">
        <f>MES_EOD!AI67+MES_EOD!AJ67</f>
        <v>5.0599999999999996</v>
      </c>
      <c r="L67">
        <f>NDMC_EOD!AI67+NDMC_EOD!AJ67</f>
        <v>23</v>
      </c>
      <c r="M67">
        <f>TPDDL_EOD!AI67+TPDDL_EOD!AJ67</f>
        <v>60.3</v>
      </c>
      <c r="N67">
        <f t="shared" ref="N67:N98" si="7">SUM(I67:M67)</f>
        <v>224.56</v>
      </c>
      <c r="O67" s="112">
        <f t="shared" ref="O67:O98" si="8">G67-N67</f>
        <v>0</v>
      </c>
      <c r="P67">
        <v>86.3</v>
      </c>
      <c r="Q67">
        <v>49.9</v>
      </c>
      <c r="R67">
        <v>5.0599999999999996</v>
      </c>
      <c r="S67">
        <v>23</v>
      </c>
      <c r="T67">
        <v>60.3</v>
      </c>
      <c r="U67" s="114">
        <f t="shared" ref="U67:U98" si="9">SUM(P67:T67)</f>
        <v>224.56</v>
      </c>
      <c r="V67" s="112">
        <f t="shared" ref="V67:V99" si="10">G67-U67</f>
        <v>0</v>
      </c>
      <c r="Y67">
        <f>BAWANA!AW67+BAWANA!AX67</f>
        <v>27.72</v>
      </c>
      <c r="Z67">
        <f>BAWANA!BD67+BAWANA!BE67</f>
        <v>27.72</v>
      </c>
      <c r="AA67">
        <f>BAWANA!X67+BAWANA!Y67</f>
        <v>27.72</v>
      </c>
      <c r="AB67">
        <f>BAWANA!AE67+BAWANA!AF67</f>
        <v>27.72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224.56</v>
      </c>
      <c r="H68" s="112"/>
      <c r="I68">
        <f>BRPL_EOD!AI68+BRPL_EOD!AJ68</f>
        <v>86.3</v>
      </c>
      <c r="J68">
        <f>BYPL_EOD!AI68+BYPL_EOD!AJ68</f>
        <v>49.9</v>
      </c>
      <c r="K68">
        <f>MES_EOD!AI68+MES_EOD!AJ68</f>
        <v>5.0599999999999996</v>
      </c>
      <c r="L68">
        <f>NDMC_EOD!AI68+NDMC_EOD!AJ68</f>
        <v>23</v>
      </c>
      <c r="M68">
        <f>TPDDL_EOD!AI68+TPDDL_EOD!AJ68</f>
        <v>60.3</v>
      </c>
      <c r="N68">
        <f t="shared" si="7"/>
        <v>224.56</v>
      </c>
      <c r="O68" s="112">
        <f t="shared" si="8"/>
        <v>0</v>
      </c>
      <c r="P68">
        <v>86.3</v>
      </c>
      <c r="Q68">
        <v>49.9</v>
      </c>
      <c r="R68">
        <v>5.0599999999999996</v>
      </c>
      <c r="S68">
        <v>23</v>
      </c>
      <c r="T68">
        <v>60.3</v>
      </c>
      <c r="U68" s="114">
        <f t="shared" si="9"/>
        <v>224.56</v>
      </c>
      <c r="V68" s="112">
        <f t="shared" si="10"/>
        <v>0</v>
      </c>
      <c r="Y68">
        <f>BAWANA!AW68+BAWANA!AX68</f>
        <v>27.72</v>
      </c>
      <c r="Z68">
        <f>BAWANA!BD68+BAWANA!BE68</f>
        <v>27.72</v>
      </c>
      <c r="AA68">
        <f>BAWANA!X68+BAWANA!Y68</f>
        <v>27.72</v>
      </c>
      <c r="AB68">
        <f>BAWANA!AE68+BAWANA!AF68</f>
        <v>27.72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224.56</v>
      </c>
      <c r="E69">
        <f>BAWANA!AM69</f>
        <v>0</v>
      </c>
      <c r="F69">
        <f t="shared" si="11"/>
        <v>256</v>
      </c>
      <c r="G69">
        <f t="shared" si="12"/>
        <v>224.56</v>
      </c>
      <c r="H69" s="112"/>
      <c r="I69">
        <f>BRPL_EOD!AI69+BRPL_EOD!AJ69</f>
        <v>86.3</v>
      </c>
      <c r="J69">
        <f>BYPL_EOD!AI69+BYPL_EOD!AJ69</f>
        <v>49.9</v>
      </c>
      <c r="K69">
        <f>MES_EOD!AI69+MES_EOD!AJ69</f>
        <v>5.0599999999999996</v>
      </c>
      <c r="L69">
        <f>NDMC_EOD!AI69+NDMC_EOD!AJ69</f>
        <v>23</v>
      </c>
      <c r="M69">
        <f>TPDDL_EOD!AI69+TPDDL_EOD!AJ69</f>
        <v>60.3</v>
      </c>
      <c r="N69">
        <f t="shared" si="7"/>
        <v>224.56</v>
      </c>
      <c r="O69" s="112">
        <f t="shared" si="8"/>
        <v>0</v>
      </c>
      <c r="P69">
        <v>86.3</v>
      </c>
      <c r="Q69">
        <v>49.9</v>
      </c>
      <c r="R69">
        <v>5.0599999999999996</v>
      </c>
      <c r="S69">
        <v>23</v>
      </c>
      <c r="T69">
        <v>60.3</v>
      </c>
      <c r="U69" s="114">
        <f t="shared" si="9"/>
        <v>224.56</v>
      </c>
      <c r="V69" s="112">
        <f t="shared" si="10"/>
        <v>0</v>
      </c>
      <c r="Y69">
        <f>BAWANA!AW69+BAWANA!AX69</f>
        <v>27.72</v>
      </c>
      <c r="Z69">
        <f>BAWANA!BD69+BAWANA!BE69</f>
        <v>27.72</v>
      </c>
      <c r="AA69">
        <f>BAWANA!X69+BAWANA!Y69</f>
        <v>27.72</v>
      </c>
      <c r="AB69">
        <f>BAWANA!AE69+BAWANA!AF69</f>
        <v>27.72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224.56</v>
      </c>
      <c r="E70">
        <f>BAWANA!AM70</f>
        <v>0</v>
      </c>
      <c r="F70">
        <f t="shared" si="11"/>
        <v>256</v>
      </c>
      <c r="G70">
        <f t="shared" si="12"/>
        <v>224.56</v>
      </c>
      <c r="H70" s="112"/>
      <c r="I70">
        <f>BRPL_EOD!AI70+BRPL_EOD!AJ70</f>
        <v>86.3</v>
      </c>
      <c r="J70">
        <f>BYPL_EOD!AI70+BYPL_EOD!AJ70</f>
        <v>49.9</v>
      </c>
      <c r="K70">
        <f>MES_EOD!AI70+MES_EOD!AJ70</f>
        <v>5.0599999999999996</v>
      </c>
      <c r="L70">
        <f>NDMC_EOD!AI70+NDMC_EOD!AJ70</f>
        <v>23</v>
      </c>
      <c r="M70">
        <f>TPDDL_EOD!AI70+TPDDL_EOD!AJ70</f>
        <v>60.3</v>
      </c>
      <c r="N70">
        <f t="shared" si="7"/>
        <v>224.56</v>
      </c>
      <c r="O70" s="112">
        <f t="shared" si="8"/>
        <v>0</v>
      </c>
      <c r="P70">
        <v>86.3</v>
      </c>
      <c r="Q70">
        <v>49.9</v>
      </c>
      <c r="R70">
        <v>5.0599999999999996</v>
      </c>
      <c r="S70">
        <v>23</v>
      </c>
      <c r="T70">
        <v>60.3</v>
      </c>
      <c r="U70" s="114">
        <f t="shared" si="9"/>
        <v>224.56</v>
      </c>
      <c r="V70" s="112">
        <f t="shared" si="10"/>
        <v>0</v>
      </c>
      <c r="Y70">
        <f>BAWANA!AW70+BAWANA!AX70</f>
        <v>27.72</v>
      </c>
      <c r="Z70">
        <f>BAWANA!BD70+BAWANA!BE70</f>
        <v>27.72</v>
      </c>
      <c r="AA70">
        <f>BAWANA!X70+BAWANA!Y70</f>
        <v>27.72</v>
      </c>
      <c r="AB70">
        <f>BAWANA!AE70+BAWANA!AF70</f>
        <v>27.72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224.56</v>
      </c>
      <c r="E71">
        <f>BAWANA!AM71</f>
        <v>0</v>
      </c>
      <c r="F71">
        <f t="shared" si="11"/>
        <v>256</v>
      </c>
      <c r="G71">
        <f t="shared" si="12"/>
        <v>224.56</v>
      </c>
      <c r="H71" s="112"/>
      <c r="I71">
        <f>BRPL_EOD!AI71+BRPL_EOD!AJ71</f>
        <v>86.3</v>
      </c>
      <c r="J71">
        <f>BYPL_EOD!AI71+BYPL_EOD!AJ71</f>
        <v>49.9</v>
      </c>
      <c r="K71">
        <f>MES_EOD!AI71+MES_EOD!AJ71</f>
        <v>5.0599999999999996</v>
      </c>
      <c r="L71">
        <f>NDMC_EOD!AI71+NDMC_EOD!AJ71</f>
        <v>23</v>
      </c>
      <c r="M71">
        <f>TPDDL_EOD!AI71+TPDDL_EOD!AJ71</f>
        <v>60.3</v>
      </c>
      <c r="N71">
        <f t="shared" si="7"/>
        <v>224.56</v>
      </c>
      <c r="O71" s="112">
        <f t="shared" si="8"/>
        <v>0</v>
      </c>
      <c r="P71">
        <v>86.3</v>
      </c>
      <c r="Q71">
        <v>49.9</v>
      </c>
      <c r="R71">
        <v>5.0599999999999996</v>
      </c>
      <c r="S71">
        <v>23</v>
      </c>
      <c r="T71">
        <v>60.3</v>
      </c>
      <c r="U71" s="114">
        <f t="shared" si="9"/>
        <v>224.56</v>
      </c>
      <c r="V71" s="112">
        <f t="shared" si="10"/>
        <v>0</v>
      </c>
      <c r="Y71">
        <f>BAWANA!AW71+BAWANA!AX71</f>
        <v>27.72</v>
      </c>
      <c r="Z71">
        <f>BAWANA!BD71+BAWANA!BE71</f>
        <v>27.72</v>
      </c>
      <c r="AA71">
        <f>BAWANA!X71+BAWANA!Y71</f>
        <v>27.72</v>
      </c>
      <c r="AB71">
        <f>BAWANA!AE71+BAWANA!AF71</f>
        <v>27.72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224.56</v>
      </c>
      <c r="E72">
        <f>BAWANA!AM72</f>
        <v>0</v>
      </c>
      <c r="F72">
        <f t="shared" si="11"/>
        <v>256</v>
      </c>
      <c r="G72">
        <f t="shared" si="12"/>
        <v>224.56</v>
      </c>
      <c r="H72" s="112"/>
      <c r="I72">
        <f>BRPL_EOD!AI72+BRPL_EOD!AJ72</f>
        <v>86.3</v>
      </c>
      <c r="J72">
        <f>BYPL_EOD!AI72+BYPL_EOD!AJ72</f>
        <v>49.9</v>
      </c>
      <c r="K72">
        <f>MES_EOD!AI72+MES_EOD!AJ72</f>
        <v>5.0599999999999996</v>
      </c>
      <c r="L72">
        <f>NDMC_EOD!AI72+NDMC_EOD!AJ72</f>
        <v>23</v>
      </c>
      <c r="M72">
        <f>TPDDL_EOD!AI72+TPDDL_EOD!AJ72</f>
        <v>60.3</v>
      </c>
      <c r="N72">
        <f t="shared" si="7"/>
        <v>224.56</v>
      </c>
      <c r="O72" s="112">
        <f t="shared" si="8"/>
        <v>0</v>
      </c>
      <c r="P72">
        <v>86.3</v>
      </c>
      <c r="Q72">
        <v>49.9</v>
      </c>
      <c r="R72">
        <v>5.0599999999999996</v>
      </c>
      <c r="S72">
        <v>23</v>
      </c>
      <c r="T72">
        <v>60.3</v>
      </c>
      <c r="U72" s="114">
        <f t="shared" si="9"/>
        <v>224.56</v>
      </c>
      <c r="V72" s="112">
        <f t="shared" si="10"/>
        <v>0</v>
      </c>
      <c r="Y72">
        <f>BAWANA!AW72+BAWANA!AX72</f>
        <v>27.72</v>
      </c>
      <c r="Z72">
        <f>BAWANA!BD72+BAWANA!BE72</f>
        <v>27.72</v>
      </c>
      <c r="AA72">
        <f>BAWANA!X72+BAWANA!Y72</f>
        <v>27.72</v>
      </c>
      <c r="AB72">
        <f>BAWANA!AE72+BAWANA!AF72</f>
        <v>27.72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224.56</v>
      </c>
      <c r="E73">
        <f>BAWANA!AM73</f>
        <v>0</v>
      </c>
      <c r="F73">
        <f t="shared" si="11"/>
        <v>256</v>
      </c>
      <c r="G73">
        <f t="shared" si="12"/>
        <v>224.56</v>
      </c>
      <c r="H73" s="112"/>
      <c r="I73">
        <f>BRPL_EOD!AI73+BRPL_EOD!AJ73</f>
        <v>86.3</v>
      </c>
      <c r="J73">
        <f>BYPL_EOD!AI73+BYPL_EOD!AJ73</f>
        <v>49.9</v>
      </c>
      <c r="K73">
        <f>MES_EOD!AI73+MES_EOD!AJ73</f>
        <v>5.0599999999999996</v>
      </c>
      <c r="L73">
        <f>NDMC_EOD!AI73+NDMC_EOD!AJ73</f>
        <v>23</v>
      </c>
      <c r="M73">
        <f>TPDDL_EOD!AI73+TPDDL_EOD!AJ73</f>
        <v>60.3</v>
      </c>
      <c r="N73">
        <f t="shared" si="7"/>
        <v>224.56</v>
      </c>
      <c r="O73" s="112">
        <f t="shared" si="8"/>
        <v>0</v>
      </c>
      <c r="P73">
        <v>86.3</v>
      </c>
      <c r="Q73">
        <v>49.9</v>
      </c>
      <c r="R73">
        <v>5.0599999999999996</v>
      </c>
      <c r="S73">
        <v>23</v>
      </c>
      <c r="T73">
        <v>60.3</v>
      </c>
      <c r="U73" s="114">
        <f t="shared" si="9"/>
        <v>224.56</v>
      </c>
      <c r="V73" s="112">
        <f t="shared" si="10"/>
        <v>0</v>
      </c>
      <c r="Y73">
        <f>BAWANA!AW73+BAWANA!AX73</f>
        <v>27.72</v>
      </c>
      <c r="Z73">
        <f>BAWANA!BD73+BAWANA!BE73</f>
        <v>27.72</v>
      </c>
      <c r="AA73">
        <f>BAWANA!X73+BAWANA!Y73</f>
        <v>27.72</v>
      </c>
      <c r="AB73">
        <f>BAWANA!AE73+BAWANA!AF73</f>
        <v>27.72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224.56</v>
      </c>
      <c r="E74">
        <f>BAWANA!AM74</f>
        <v>0</v>
      </c>
      <c r="F74">
        <f t="shared" si="11"/>
        <v>256</v>
      </c>
      <c r="G74">
        <f t="shared" si="12"/>
        <v>224.56</v>
      </c>
      <c r="H74" s="112"/>
      <c r="I74">
        <f>BRPL_EOD!AI74+BRPL_EOD!AJ74</f>
        <v>86.3</v>
      </c>
      <c r="J74">
        <f>BYPL_EOD!AI74+BYPL_EOD!AJ74</f>
        <v>49.9</v>
      </c>
      <c r="K74">
        <f>MES_EOD!AI74+MES_EOD!AJ74</f>
        <v>5.0599999999999996</v>
      </c>
      <c r="L74">
        <f>NDMC_EOD!AI74+NDMC_EOD!AJ74</f>
        <v>23</v>
      </c>
      <c r="M74">
        <f>TPDDL_EOD!AI74+TPDDL_EOD!AJ74</f>
        <v>60.3</v>
      </c>
      <c r="N74">
        <f t="shared" si="7"/>
        <v>224.56</v>
      </c>
      <c r="O74" s="112">
        <f t="shared" si="8"/>
        <v>0</v>
      </c>
      <c r="P74">
        <v>86.3</v>
      </c>
      <c r="Q74">
        <v>49.9</v>
      </c>
      <c r="R74">
        <v>5.0599999999999996</v>
      </c>
      <c r="S74">
        <v>23</v>
      </c>
      <c r="T74">
        <v>60.3</v>
      </c>
      <c r="U74" s="114">
        <f t="shared" si="9"/>
        <v>224.56</v>
      </c>
      <c r="V74" s="112">
        <f t="shared" si="10"/>
        <v>0</v>
      </c>
      <c r="Y74">
        <f>BAWANA!AW74+BAWANA!AX74</f>
        <v>27.72</v>
      </c>
      <c r="Z74">
        <f>BAWANA!BD74+BAWANA!BE74</f>
        <v>27.72</v>
      </c>
      <c r="AA74">
        <f>BAWANA!X74+BAWANA!Y74</f>
        <v>27.72</v>
      </c>
      <c r="AB74">
        <f>BAWANA!AE74+BAWANA!AF74</f>
        <v>27.72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224.56</v>
      </c>
      <c r="E75">
        <f>BAWANA!AM75</f>
        <v>0</v>
      </c>
      <c r="F75">
        <f t="shared" si="11"/>
        <v>256</v>
      </c>
      <c r="G75">
        <f t="shared" si="12"/>
        <v>224.56</v>
      </c>
      <c r="H75" s="112"/>
      <c r="I75">
        <f>BRPL_EOD!AI75+BRPL_EOD!AJ75</f>
        <v>86.3</v>
      </c>
      <c r="J75">
        <f>BYPL_EOD!AI75+BYPL_EOD!AJ75</f>
        <v>49.9</v>
      </c>
      <c r="K75">
        <f>MES_EOD!AI75+MES_EOD!AJ75</f>
        <v>5.0599999999999996</v>
      </c>
      <c r="L75">
        <f>NDMC_EOD!AI75+NDMC_EOD!AJ75</f>
        <v>23</v>
      </c>
      <c r="M75">
        <f>TPDDL_EOD!AI75+TPDDL_EOD!AJ75</f>
        <v>60.3</v>
      </c>
      <c r="N75">
        <f t="shared" si="7"/>
        <v>224.56</v>
      </c>
      <c r="O75" s="112">
        <f t="shared" si="8"/>
        <v>0</v>
      </c>
      <c r="P75">
        <v>86.3</v>
      </c>
      <c r="Q75">
        <v>49.9</v>
      </c>
      <c r="R75">
        <v>5.0599999999999996</v>
      </c>
      <c r="S75">
        <v>23</v>
      </c>
      <c r="T75">
        <v>60.3</v>
      </c>
      <c r="U75" s="114">
        <f t="shared" si="9"/>
        <v>224.56</v>
      </c>
      <c r="V75" s="112">
        <f t="shared" si="10"/>
        <v>0</v>
      </c>
      <c r="Y75">
        <f>BAWANA!AW75+BAWANA!AX75</f>
        <v>27.72</v>
      </c>
      <c r="Z75">
        <f>BAWANA!BD75+BAWANA!BE75</f>
        <v>27.72</v>
      </c>
      <c r="AA75">
        <f>BAWANA!X75+BAWANA!Y75</f>
        <v>27.72</v>
      </c>
      <c r="AB75">
        <f>BAWANA!AE75+BAWANA!AF75</f>
        <v>27.72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224.56</v>
      </c>
      <c r="E76">
        <f>BAWANA!AM76</f>
        <v>0</v>
      </c>
      <c r="F76">
        <f t="shared" si="11"/>
        <v>256</v>
      </c>
      <c r="G76">
        <f t="shared" si="12"/>
        <v>224.56</v>
      </c>
      <c r="H76" s="112"/>
      <c r="I76">
        <f>BRPL_EOD!AI76+BRPL_EOD!AJ76</f>
        <v>86.3</v>
      </c>
      <c r="J76">
        <f>BYPL_EOD!AI76+BYPL_EOD!AJ76</f>
        <v>49.9</v>
      </c>
      <c r="K76">
        <f>MES_EOD!AI76+MES_EOD!AJ76</f>
        <v>5.0599999999999996</v>
      </c>
      <c r="L76">
        <f>NDMC_EOD!AI76+NDMC_EOD!AJ76</f>
        <v>23</v>
      </c>
      <c r="M76">
        <f>TPDDL_EOD!AI76+TPDDL_EOD!AJ76</f>
        <v>60.3</v>
      </c>
      <c r="N76">
        <f t="shared" si="7"/>
        <v>224.56</v>
      </c>
      <c r="O76" s="112">
        <f t="shared" si="8"/>
        <v>0</v>
      </c>
      <c r="P76">
        <v>86.3</v>
      </c>
      <c r="Q76">
        <v>49.9</v>
      </c>
      <c r="R76">
        <v>5.0599999999999996</v>
      </c>
      <c r="S76">
        <v>23</v>
      </c>
      <c r="T76">
        <v>60.3</v>
      </c>
      <c r="U76" s="114">
        <f t="shared" si="9"/>
        <v>224.56</v>
      </c>
      <c r="V76" s="112">
        <f t="shared" si="10"/>
        <v>0</v>
      </c>
      <c r="Y76">
        <f>BAWANA!AW76+BAWANA!AX76</f>
        <v>27.72</v>
      </c>
      <c r="Z76">
        <f>BAWANA!BD76+BAWANA!BE76</f>
        <v>27.72</v>
      </c>
      <c r="AA76">
        <f>BAWANA!X76+BAWANA!Y76</f>
        <v>27.72</v>
      </c>
      <c r="AB76">
        <f>BAWANA!AE76+BAWANA!AF76</f>
        <v>27.72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224.56</v>
      </c>
      <c r="E77">
        <f>BAWANA!AM77</f>
        <v>0</v>
      </c>
      <c r="F77">
        <f t="shared" si="11"/>
        <v>256</v>
      </c>
      <c r="G77">
        <f t="shared" si="12"/>
        <v>224.56</v>
      </c>
      <c r="H77" s="112"/>
      <c r="I77">
        <f>BRPL_EOD!AI77+BRPL_EOD!AJ77</f>
        <v>86.3</v>
      </c>
      <c r="J77">
        <f>BYPL_EOD!AI77+BYPL_EOD!AJ77</f>
        <v>49.9</v>
      </c>
      <c r="K77">
        <f>MES_EOD!AI77+MES_EOD!AJ77</f>
        <v>5.0599999999999996</v>
      </c>
      <c r="L77">
        <f>NDMC_EOD!AI77+NDMC_EOD!AJ77</f>
        <v>23</v>
      </c>
      <c r="M77">
        <f>TPDDL_EOD!AI77+TPDDL_EOD!AJ77</f>
        <v>60.3</v>
      </c>
      <c r="N77">
        <f t="shared" si="7"/>
        <v>224.56</v>
      </c>
      <c r="O77" s="112">
        <f t="shared" si="8"/>
        <v>0</v>
      </c>
      <c r="P77">
        <v>86.3</v>
      </c>
      <c r="Q77">
        <v>49.9</v>
      </c>
      <c r="R77">
        <v>5.0599999999999996</v>
      </c>
      <c r="S77">
        <v>23</v>
      </c>
      <c r="T77">
        <v>60.3</v>
      </c>
      <c r="U77" s="114">
        <f t="shared" si="9"/>
        <v>224.56</v>
      </c>
      <c r="V77" s="112">
        <f t="shared" si="10"/>
        <v>0</v>
      </c>
      <c r="Y77">
        <f>BAWANA!AW77+BAWANA!AX77</f>
        <v>27.72</v>
      </c>
      <c r="Z77">
        <f>BAWANA!BD77+BAWANA!BE77</f>
        <v>27.72</v>
      </c>
      <c r="AA77">
        <f>BAWANA!X77+BAWANA!Y77</f>
        <v>27.72</v>
      </c>
      <c r="AB77">
        <f>BAWANA!AE77+BAWANA!AF77</f>
        <v>27.72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224.56</v>
      </c>
      <c r="E78">
        <f>BAWANA!AM78</f>
        <v>0</v>
      </c>
      <c r="F78">
        <f t="shared" si="11"/>
        <v>256</v>
      </c>
      <c r="G78">
        <f t="shared" si="12"/>
        <v>224.56</v>
      </c>
      <c r="H78" s="112"/>
      <c r="I78">
        <f>BRPL_EOD!AI78+BRPL_EOD!AJ78</f>
        <v>86.3</v>
      </c>
      <c r="J78">
        <f>BYPL_EOD!AI78+BYPL_EOD!AJ78</f>
        <v>49.9</v>
      </c>
      <c r="K78">
        <f>MES_EOD!AI78+MES_EOD!AJ78</f>
        <v>5.0599999999999996</v>
      </c>
      <c r="L78">
        <f>NDMC_EOD!AI78+NDMC_EOD!AJ78</f>
        <v>23</v>
      </c>
      <c r="M78">
        <f>TPDDL_EOD!AI78+TPDDL_EOD!AJ78</f>
        <v>60.3</v>
      </c>
      <c r="N78">
        <f t="shared" si="7"/>
        <v>224.56</v>
      </c>
      <c r="O78" s="112">
        <f t="shared" si="8"/>
        <v>0</v>
      </c>
      <c r="P78">
        <v>86.3</v>
      </c>
      <c r="Q78">
        <v>49.9</v>
      </c>
      <c r="R78">
        <v>5.0599999999999996</v>
      </c>
      <c r="S78">
        <v>23</v>
      </c>
      <c r="T78">
        <v>60.3</v>
      </c>
      <c r="U78" s="114">
        <f t="shared" si="9"/>
        <v>224.56</v>
      </c>
      <c r="V78" s="112">
        <f t="shared" si="10"/>
        <v>0</v>
      </c>
      <c r="Y78">
        <f>BAWANA!AW78+BAWANA!AX78</f>
        <v>27.72</v>
      </c>
      <c r="Z78">
        <f>BAWANA!BD78+BAWANA!BE78</f>
        <v>27.72</v>
      </c>
      <c r="AA78">
        <f>BAWANA!X78+BAWANA!Y78</f>
        <v>27.72</v>
      </c>
      <c r="AB78">
        <f>BAWANA!AE78+BAWANA!AF78</f>
        <v>27.72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224.56</v>
      </c>
      <c r="E79">
        <f>BAWANA!AM79</f>
        <v>0</v>
      </c>
      <c r="F79">
        <f t="shared" si="11"/>
        <v>256</v>
      </c>
      <c r="G79">
        <f t="shared" si="12"/>
        <v>224.56</v>
      </c>
      <c r="H79" s="112"/>
      <c r="I79">
        <f>BRPL_EOD!AI79+BRPL_EOD!AJ79</f>
        <v>86.3</v>
      </c>
      <c r="J79">
        <f>BYPL_EOD!AI79+BYPL_EOD!AJ79</f>
        <v>49.9</v>
      </c>
      <c r="K79">
        <f>MES_EOD!AI79+MES_EOD!AJ79</f>
        <v>5.0599999999999996</v>
      </c>
      <c r="L79">
        <f>NDMC_EOD!AI79+NDMC_EOD!AJ79</f>
        <v>23</v>
      </c>
      <c r="M79">
        <f>TPDDL_EOD!AI79+TPDDL_EOD!AJ79</f>
        <v>60.3</v>
      </c>
      <c r="N79">
        <f t="shared" si="7"/>
        <v>224.56</v>
      </c>
      <c r="O79" s="112">
        <f t="shared" si="8"/>
        <v>0</v>
      </c>
      <c r="P79">
        <v>86.3</v>
      </c>
      <c r="Q79">
        <v>49.9</v>
      </c>
      <c r="R79">
        <v>5.0599999999999996</v>
      </c>
      <c r="S79">
        <v>23</v>
      </c>
      <c r="T79">
        <v>60.3</v>
      </c>
      <c r="U79" s="114">
        <f t="shared" si="9"/>
        <v>224.56</v>
      </c>
      <c r="V79" s="112">
        <f t="shared" si="10"/>
        <v>0</v>
      </c>
      <c r="Y79">
        <f>BAWANA!AW79+BAWANA!AX79</f>
        <v>27.72</v>
      </c>
      <c r="Z79">
        <f>BAWANA!BD79+BAWANA!BE79</f>
        <v>27.72</v>
      </c>
      <c r="AA79">
        <f>BAWANA!X79+BAWANA!Y79</f>
        <v>27.72</v>
      </c>
      <c r="AB79">
        <f>BAWANA!AE79+BAWANA!AF79</f>
        <v>27.72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224.56</v>
      </c>
      <c r="E80">
        <f>BAWANA!AM80</f>
        <v>0</v>
      </c>
      <c r="F80">
        <f t="shared" si="11"/>
        <v>256</v>
      </c>
      <c r="G80">
        <f t="shared" si="12"/>
        <v>224.56</v>
      </c>
      <c r="H80" s="112"/>
      <c r="I80">
        <f>BRPL_EOD!AI80+BRPL_EOD!AJ80</f>
        <v>86.3</v>
      </c>
      <c r="J80">
        <f>BYPL_EOD!AI80+BYPL_EOD!AJ80</f>
        <v>49.9</v>
      </c>
      <c r="K80">
        <f>MES_EOD!AI80+MES_EOD!AJ80</f>
        <v>5.0599999999999996</v>
      </c>
      <c r="L80">
        <f>NDMC_EOD!AI80+NDMC_EOD!AJ80</f>
        <v>23</v>
      </c>
      <c r="M80">
        <f>TPDDL_EOD!AI80+TPDDL_EOD!AJ80</f>
        <v>60.3</v>
      </c>
      <c r="N80">
        <f t="shared" si="7"/>
        <v>224.56</v>
      </c>
      <c r="O80" s="112">
        <f t="shared" si="8"/>
        <v>0</v>
      </c>
      <c r="P80">
        <v>86.3</v>
      </c>
      <c r="Q80">
        <v>49.9</v>
      </c>
      <c r="R80">
        <v>5.0599999999999996</v>
      </c>
      <c r="S80">
        <v>23</v>
      </c>
      <c r="T80">
        <v>60.3</v>
      </c>
      <c r="U80" s="114">
        <f t="shared" si="9"/>
        <v>224.56</v>
      </c>
      <c r="V80" s="112">
        <f t="shared" si="10"/>
        <v>0</v>
      </c>
      <c r="Y80">
        <f>BAWANA!AW80+BAWANA!AX80</f>
        <v>27.72</v>
      </c>
      <c r="Z80">
        <f>BAWANA!BD80+BAWANA!BE80</f>
        <v>27.72</v>
      </c>
      <c r="AA80">
        <f>BAWANA!X80+BAWANA!Y80</f>
        <v>27.72</v>
      </c>
      <c r="AB80">
        <f>BAWANA!AE80+BAWANA!AF80</f>
        <v>27.72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224.56</v>
      </c>
      <c r="E81">
        <f>BAWANA!AM81</f>
        <v>0</v>
      </c>
      <c r="F81">
        <f t="shared" si="11"/>
        <v>256</v>
      </c>
      <c r="G81">
        <f t="shared" si="12"/>
        <v>224.56</v>
      </c>
      <c r="H81" s="112"/>
      <c r="I81">
        <f>BRPL_EOD!AI81+BRPL_EOD!AJ81</f>
        <v>86.3</v>
      </c>
      <c r="J81">
        <f>BYPL_EOD!AI81+BYPL_EOD!AJ81</f>
        <v>49.9</v>
      </c>
      <c r="K81">
        <f>MES_EOD!AI81+MES_EOD!AJ81</f>
        <v>5.0599999999999996</v>
      </c>
      <c r="L81">
        <f>NDMC_EOD!AI81+NDMC_EOD!AJ81</f>
        <v>23</v>
      </c>
      <c r="M81">
        <f>TPDDL_EOD!AI81+TPDDL_EOD!AJ81</f>
        <v>60.3</v>
      </c>
      <c r="N81">
        <f t="shared" si="7"/>
        <v>224.56</v>
      </c>
      <c r="O81" s="112">
        <f t="shared" si="8"/>
        <v>0</v>
      </c>
      <c r="P81">
        <v>86.3</v>
      </c>
      <c r="Q81">
        <v>49.9</v>
      </c>
      <c r="R81">
        <v>5.0599999999999996</v>
      </c>
      <c r="S81">
        <v>23</v>
      </c>
      <c r="T81">
        <v>60.3</v>
      </c>
      <c r="U81" s="114">
        <f t="shared" si="9"/>
        <v>224.56</v>
      </c>
      <c r="V81" s="112">
        <f t="shared" si="10"/>
        <v>0</v>
      </c>
      <c r="Y81">
        <f>BAWANA!AW81+BAWANA!AX81</f>
        <v>27.72</v>
      </c>
      <c r="Z81">
        <f>BAWANA!BD81+BAWANA!BE81</f>
        <v>27.72</v>
      </c>
      <c r="AA81">
        <f>BAWANA!X81+BAWANA!Y81</f>
        <v>27.72</v>
      </c>
      <c r="AB81">
        <f>BAWANA!AE81+BAWANA!AF81</f>
        <v>27.72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224.56</v>
      </c>
      <c r="E82">
        <f>BAWANA!AM82</f>
        <v>0</v>
      </c>
      <c r="F82">
        <f t="shared" si="11"/>
        <v>256</v>
      </c>
      <c r="G82">
        <f t="shared" si="12"/>
        <v>224.56</v>
      </c>
      <c r="H82" s="112"/>
      <c r="I82">
        <f>BRPL_EOD!AI82+BRPL_EOD!AJ82</f>
        <v>86.3</v>
      </c>
      <c r="J82">
        <f>BYPL_EOD!AI82+BYPL_EOD!AJ82</f>
        <v>49.9</v>
      </c>
      <c r="K82">
        <f>MES_EOD!AI82+MES_EOD!AJ82</f>
        <v>5.0599999999999996</v>
      </c>
      <c r="L82">
        <f>NDMC_EOD!AI82+NDMC_EOD!AJ82</f>
        <v>23</v>
      </c>
      <c r="M82">
        <f>TPDDL_EOD!AI82+TPDDL_EOD!AJ82</f>
        <v>60.3</v>
      </c>
      <c r="N82">
        <f t="shared" si="7"/>
        <v>224.56</v>
      </c>
      <c r="O82" s="112">
        <f t="shared" si="8"/>
        <v>0</v>
      </c>
      <c r="P82">
        <v>86.3</v>
      </c>
      <c r="Q82">
        <v>49.9</v>
      </c>
      <c r="R82">
        <v>5.0599999999999996</v>
      </c>
      <c r="S82">
        <v>23</v>
      </c>
      <c r="T82">
        <v>60.3</v>
      </c>
      <c r="U82" s="114">
        <f t="shared" si="9"/>
        <v>224.56</v>
      </c>
      <c r="V82" s="112">
        <f t="shared" si="10"/>
        <v>0</v>
      </c>
      <c r="Y82">
        <f>BAWANA!AW82+BAWANA!AX82</f>
        <v>27.72</v>
      </c>
      <c r="Z82">
        <f>BAWANA!BD82+BAWANA!BE82</f>
        <v>27.72</v>
      </c>
      <c r="AA82">
        <f>BAWANA!X82+BAWANA!Y82</f>
        <v>27.72</v>
      </c>
      <c r="AB82">
        <f>BAWANA!AE82+BAWANA!AF82</f>
        <v>27.72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224.56</v>
      </c>
      <c r="E83">
        <f>BAWANA!AM83</f>
        <v>0</v>
      </c>
      <c r="F83">
        <f t="shared" si="11"/>
        <v>256</v>
      </c>
      <c r="G83">
        <f t="shared" si="12"/>
        <v>224.56</v>
      </c>
      <c r="H83" s="112"/>
      <c r="I83">
        <f>BRPL_EOD!AI83+BRPL_EOD!AJ83</f>
        <v>86.3</v>
      </c>
      <c r="J83">
        <f>BYPL_EOD!AI83+BYPL_EOD!AJ83</f>
        <v>49.9</v>
      </c>
      <c r="K83">
        <f>MES_EOD!AI83+MES_EOD!AJ83</f>
        <v>5.0599999999999996</v>
      </c>
      <c r="L83">
        <f>NDMC_EOD!AI83+NDMC_EOD!AJ83</f>
        <v>23</v>
      </c>
      <c r="M83">
        <f>TPDDL_EOD!AI83+TPDDL_EOD!AJ83</f>
        <v>60.3</v>
      </c>
      <c r="N83">
        <f t="shared" si="7"/>
        <v>224.56</v>
      </c>
      <c r="O83" s="112">
        <f t="shared" si="8"/>
        <v>0</v>
      </c>
      <c r="P83">
        <v>86.3</v>
      </c>
      <c r="Q83">
        <v>49.9</v>
      </c>
      <c r="R83">
        <v>5.0599999999999996</v>
      </c>
      <c r="S83">
        <v>23</v>
      </c>
      <c r="T83">
        <v>60.3</v>
      </c>
      <c r="U83" s="114">
        <f t="shared" si="9"/>
        <v>224.56</v>
      </c>
      <c r="V83" s="112">
        <f t="shared" si="10"/>
        <v>0</v>
      </c>
      <c r="Y83">
        <f>BAWANA!AW83+BAWANA!AX83</f>
        <v>27.72</v>
      </c>
      <c r="Z83">
        <f>BAWANA!BD83+BAWANA!BE83</f>
        <v>27.72</v>
      </c>
      <c r="AA83">
        <f>BAWANA!X83+BAWANA!Y83</f>
        <v>27.72</v>
      </c>
      <c r="AB83">
        <f>BAWANA!AE83+BAWANA!AF83</f>
        <v>27.72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224.56</v>
      </c>
      <c r="E84">
        <f>BAWANA!AM84</f>
        <v>0</v>
      </c>
      <c r="F84">
        <f t="shared" si="11"/>
        <v>256</v>
      </c>
      <c r="G84">
        <f t="shared" si="12"/>
        <v>224.56</v>
      </c>
      <c r="H84" s="112"/>
      <c r="I84">
        <f>BRPL_EOD!AI84+BRPL_EOD!AJ84</f>
        <v>86.3</v>
      </c>
      <c r="J84">
        <f>BYPL_EOD!AI84+BYPL_EOD!AJ84</f>
        <v>49.9</v>
      </c>
      <c r="K84">
        <f>MES_EOD!AI84+MES_EOD!AJ84</f>
        <v>5.0599999999999996</v>
      </c>
      <c r="L84">
        <f>NDMC_EOD!AI84+NDMC_EOD!AJ84</f>
        <v>23</v>
      </c>
      <c r="M84">
        <f>TPDDL_EOD!AI84+TPDDL_EOD!AJ84</f>
        <v>60.3</v>
      </c>
      <c r="N84">
        <f t="shared" si="7"/>
        <v>224.56</v>
      </c>
      <c r="O84" s="112">
        <f t="shared" si="8"/>
        <v>0</v>
      </c>
      <c r="P84">
        <v>86.3</v>
      </c>
      <c r="Q84">
        <v>49.9</v>
      </c>
      <c r="R84">
        <v>5.0599999999999996</v>
      </c>
      <c r="S84">
        <v>23</v>
      </c>
      <c r="T84">
        <v>60.3</v>
      </c>
      <c r="U84" s="114">
        <f t="shared" si="9"/>
        <v>224.56</v>
      </c>
      <c r="V84" s="112">
        <f t="shared" si="10"/>
        <v>0</v>
      </c>
      <c r="Y84">
        <f>BAWANA!AW84+BAWANA!AX84</f>
        <v>27.72</v>
      </c>
      <c r="Z84">
        <f>BAWANA!BD84+BAWANA!BE84</f>
        <v>27.72</v>
      </c>
      <c r="AA84">
        <f>BAWANA!X84+BAWANA!Y84</f>
        <v>27.72</v>
      </c>
      <c r="AB84">
        <f>BAWANA!AE84+BAWANA!AF84</f>
        <v>27.72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224.56</v>
      </c>
      <c r="E85">
        <f>BAWANA!AM85</f>
        <v>0</v>
      </c>
      <c r="F85">
        <f t="shared" si="11"/>
        <v>256</v>
      </c>
      <c r="G85">
        <f t="shared" si="12"/>
        <v>224.56</v>
      </c>
      <c r="H85" s="112"/>
      <c r="I85">
        <f>BRPL_EOD!AI85+BRPL_EOD!AJ85</f>
        <v>86.3</v>
      </c>
      <c r="J85">
        <f>BYPL_EOD!AI85+BYPL_EOD!AJ85</f>
        <v>49.9</v>
      </c>
      <c r="K85">
        <f>MES_EOD!AI85+MES_EOD!AJ85</f>
        <v>5.0599999999999996</v>
      </c>
      <c r="L85">
        <f>NDMC_EOD!AI85+NDMC_EOD!AJ85</f>
        <v>23</v>
      </c>
      <c r="M85">
        <f>TPDDL_EOD!AI85+TPDDL_EOD!AJ85</f>
        <v>60.3</v>
      </c>
      <c r="N85">
        <f t="shared" si="7"/>
        <v>224.56</v>
      </c>
      <c r="O85" s="112">
        <f t="shared" si="8"/>
        <v>0</v>
      </c>
      <c r="P85">
        <v>86.3</v>
      </c>
      <c r="Q85">
        <v>49.9</v>
      </c>
      <c r="R85">
        <v>5.0599999999999996</v>
      </c>
      <c r="S85">
        <v>23</v>
      </c>
      <c r="T85">
        <v>60.3</v>
      </c>
      <c r="U85" s="114">
        <f t="shared" si="9"/>
        <v>224.56</v>
      </c>
      <c r="V85" s="112">
        <f t="shared" si="10"/>
        <v>0</v>
      </c>
      <c r="Y85">
        <f>BAWANA!AW85+BAWANA!AX85</f>
        <v>27.72</v>
      </c>
      <c r="Z85">
        <f>BAWANA!BD85+BAWANA!BE85</f>
        <v>27.72</v>
      </c>
      <c r="AA85">
        <f>BAWANA!X85+BAWANA!Y85</f>
        <v>27.72</v>
      </c>
      <c r="AB85">
        <f>BAWANA!AE85+BAWANA!AF85</f>
        <v>27.72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224.56</v>
      </c>
      <c r="E86">
        <f>BAWANA!AM86</f>
        <v>0</v>
      </c>
      <c r="F86">
        <f t="shared" si="11"/>
        <v>256</v>
      </c>
      <c r="G86">
        <f t="shared" si="12"/>
        <v>224.56</v>
      </c>
      <c r="H86" s="112"/>
      <c r="I86">
        <f>BRPL_EOD!AI86+BRPL_EOD!AJ86</f>
        <v>86.3</v>
      </c>
      <c r="J86">
        <f>BYPL_EOD!AI86+BYPL_EOD!AJ86</f>
        <v>49.9</v>
      </c>
      <c r="K86">
        <f>MES_EOD!AI86+MES_EOD!AJ86</f>
        <v>5.0599999999999996</v>
      </c>
      <c r="L86">
        <f>NDMC_EOD!AI86+NDMC_EOD!AJ86</f>
        <v>23</v>
      </c>
      <c r="M86">
        <f>TPDDL_EOD!AI86+TPDDL_EOD!AJ86</f>
        <v>60.3</v>
      </c>
      <c r="N86">
        <f t="shared" si="7"/>
        <v>224.56</v>
      </c>
      <c r="O86" s="112">
        <f t="shared" si="8"/>
        <v>0</v>
      </c>
      <c r="P86">
        <v>86.3</v>
      </c>
      <c r="Q86">
        <v>49.9</v>
      </c>
      <c r="R86">
        <v>5.0599999999999996</v>
      </c>
      <c r="S86">
        <v>23</v>
      </c>
      <c r="T86">
        <v>60.3</v>
      </c>
      <c r="U86" s="114">
        <f t="shared" si="9"/>
        <v>224.56</v>
      </c>
      <c r="V86" s="112">
        <f t="shared" si="10"/>
        <v>0</v>
      </c>
      <c r="Y86">
        <f>BAWANA!AW86+BAWANA!AX86</f>
        <v>27.72</v>
      </c>
      <c r="Z86">
        <f>BAWANA!BD86+BAWANA!BE86</f>
        <v>27.72</v>
      </c>
      <c r="AA86">
        <f>BAWANA!X86+BAWANA!Y86</f>
        <v>27.72</v>
      </c>
      <c r="AB86">
        <f>BAWANA!AE86+BAWANA!AF86</f>
        <v>27.72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224.56</v>
      </c>
      <c r="E87">
        <f>BAWANA!AM87</f>
        <v>0</v>
      </c>
      <c r="F87">
        <f t="shared" si="11"/>
        <v>256</v>
      </c>
      <c r="G87">
        <f t="shared" si="12"/>
        <v>224.56</v>
      </c>
      <c r="H87" s="112"/>
      <c r="I87">
        <f>BRPL_EOD!AI87+BRPL_EOD!AJ87</f>
        <v>86.3</v>
      </c>
      <c r="J87">
        <f>BYPL_EOD!AI87+BYPL_EOD!AJ87</f>
        <v>49.9</v>
      </c>
      <c r="K87">
        <f>MES_EOD!AI87+MES_EOD!AJ87</f>
        <v>5.0599999999999996</v>
      </c>
      <c r="L87">
        <f>NDMC_EOD!AI87+NDMC_EOD!AJ87</f>
        <v>23</v>
      </c>
      <c r="M87">
        <f>TPDDL_EOD!AI87+TPDDL_EOD!AJ87</f>
        <v>60.3</v>
      </c>
      <c r="N87">
        <f t="shared" si="7"/>
        <v>224.56</v>
      </c>
      <c r="O87" s="112">
        <f t="shared" si="8"/>
        <v>0</v>
      </c>
      <c r="P87">
        <v>86.3</v>
      </c>
      <c r="Q87">
        <v>49.9</v>
      </c>
      <c r="R87">
        <v>5.0599999999999996</v>
      </c>
      <c r="S87">
        <v>23</v>
      </c>
      <c r="T87">
        <v>60.3</v>
      </c>
      <c r="U87" s="114">
        <f t="shared" si="9"/>
        <v>224.56</v>
      </c>
      <c r="V87" s="112">
        <f t="shared" si="10"/>
        <v>0</v>
      </c>
      <c r="Y87">
        <f>BAWANA!AW87+BAWANA!AX87</f>
        <v>27.72</v>
      </c>
      <c r="Z87">
        <f>BAWANA!BD87+BAWANA!BE87</f>
        <v>27.72</v>
      </c>
      <c r="AA87">
        <f>BAWANA!X87+BAWANA!Y87</f>
        <v>27.72</v>
      </c>
      <c r="AB87">
        <f>BAWANA!AE87+BAWANA!AF87</f>
        <v>27.72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224.56</v>
      </c>
      <c r="E88">
        <f>BAWANA!AM88</f>
        <v>0</v>
      </c>
      <c r="F88">
        <f t="shared" si="11"/>
        <v>256</v>
      </c>
      <c r="G88">
        <f t="shared" si="12"/>
        <v>224.56</v>
      </c>
      <c r="H88" s="112"/>
      <c r="I88">
        <f>BRPL_EOD!AI88+BRPL_EOD!AJ88</f>
        <v>86.3</v>
      </c>
      <c r="J88">
        <f>BYPL_EOD!AI88+BYPL_EOD!AJ88</f>
        <v>49.9</v>
      </c>
      <c r="K88">
        <f>MES_EOD!AI88+MES_EOD!AJ88</f>
        <v>5.0599999999999996</v>
      </c>
      <c r="L88">
        <f>NDMC_EOD!AI88+NDMC_EOD!AJ88</f>
        <v>23</v>
      </c>
      <c r="M88">
        <f>TPDDL_EOD!AI88+TPDDL_EOD!AJ88</f>
        <v>60.3</v>
      </c>
      <c r="N88">
        <f t="shared" si="7"/>
        <v>224.56</v>
      </c>
      <c r="O88" s="112">
        <f t="shared" si="8"/>
        <v>0</v>
      </c>
      <c r="P88">
        <v>86.3</v>
      </c>
      <c r="Q88">
        <v>49.9</v>
      </c>
      <c r="R88">
        <v>5.0599999999999996</v>
      </c>
      <c r="S88">
        <v>23</v>
      </c>
      <c r="T88">
        <v>60.3</v>
      </c>
      <c r="U88" s="114">
        <f t="shared" si="9"/>
        <v>224.56</v>
      </c>
      <c r="V88" s="112">
        <f t="shared" si="10"/>
        <v>0</v>
      </c>
      <c r="Y88">
        <f>BAWANA!AW88+BAWANA!AX88</f>
        <v>27.72</v>
      </c>
      <c r="Z88">
        <f>BAWANA!BD88+BAWANA!BE88</f>
        <v>27.72</v>
      </c>
      <c r="AA88">
        <f>BAWANA!X88+BAWANA!Y88</f>
        <v>27.72</v>
      </c>
      <c r="AB88">
        <f>BAWANA!AE88+BAWANA!AF88</f>
        <v>27.72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224.56</v>
      </c>
      <c r="E89">
        <f>BAWANA!AM89</f>
        <v>0</v>
      </c>
      <c r="F89">
        <f t="shared" si="11"/>
        <v>256</v>
      </c>
      <c r="G89">
        <f t="shared" si="12"/>
        <v>224.56</v>
      </c>
      <c r="H89" s="112"/>
      <c r="I89">
        <f>BRPL_EOD!AI89+BRPL_EOD!AJ89</f>
        <v>86.3</v>
      </c>
      <c r="J89">
        <f>BYPL_EOD!AI89+BYPL_EOD!AJ89</f>
        <v>49.9</v>
      </c>
      <c r="K89">
        <f>MES_EOD!AI89+MES_EOD!AJ89</f>
        <v>5.0599999999999996</v>
      </c>
      <c r="L89">
        <f>NDMC_EOD!AI89+NDMC_EOD!AJ89</f>
        <v>23</v>
      </c>
      <c r="M89">
        <f>TPDDL_EOD!AI89+TPDDL_EOD!AJ89</f>
        <v>60.3</v>
      </c>
      <c r="N89">
        <f t="shared" si="7"/>
        <v>224.56</v>
      </c>
      <c r="O89" s="112">
        <f t="shared" si="8"/>
        <v>0</v>
      </c>
      <c r="P89">
        <v>86.3</v>
      </c>
      <c r="Q89">
        <v>49.9</v>
      </c>
      <c r="R89">
        <v>5.0599999999999996</v>
      </c>
      <c r="S89">
        <v>23</v>
      </c>
      <c r="T89">
        <v>60.3</v>
      </c>
      <c r="U89" s="114">
        <f t="shared" si="9"/>
        <v>224.56</v>
      </c>
      <c r="V89" s="112">
        <f t="shared" si="10"/>
        <v>0</v>
      </c>
      <c r="Y89">
        <f>BAWANA!AW89+BAWANA!AX89</f>
        <v>27.72</v>
      </c>
      <c r="Z89">
        <f>BAWANA!BD89+BAWANA!BE89</f>
        <v>27.72</v>
      </c>
      <c r="AA89">
        <f>BAWANA!X89+BAWANA!Y89</f>
        <v>27.72</v>
      </c>
      <c r="AB89">
        <f>BAWANA!AE89+BAWANA!AF89</f>
        <v>27.72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224.56</v>
      </c>
      <c r="E90">
        <f>BAWANA!AM90</f>
        <v>0</v>
      </c>
      <c r="F90">
        <f t="shared" si="11"/>
        <v>256</v>
      </c>
      <c r="G90">
        <f t="shared" si="12"/>
        <v>224.56</v>
      </c>
      <c r="H90" s="112"/>
      <c r="I90">
        <f>BRPL_EOD!AI90+BRPL_EOD!AJ90</f>
        <v>86.3</v>
      </c>
      <c r="J90">
        <f>BYPL_EOD!AI90+BYPL_EOD!AJ90</f>
        <v>49.9</v>
      </c>
      <c r="K90">
        <f>MES_EOD!AI90+MES_EOD!AJ90</f>
        <v>5.0599999999999996</v>
      </c>
      <c r="L90">
        <f>NDMC_EOD!AI90+NDMC_EOD!AJ90</f>
        <v>23</v>
      </c>
      <c r="M90">
        <f>TPDDL_EOD!AI90+TPDDL_EOD!AJ90</f>
        <v>60.3</v>
      </c>
      <c r="N90">
        <f t="shared" si="7"/>
        <v>224.56</v>
      </c>
      <c r="O90" s="112">
        <f t="shared" si="8"/>
        <v>0</v>
      </c>
      <c r="P90">
        <v>86.3</v>
      </c>
      <c r="Q90">
        <v>49.9</v>
      </c>
      <c r="R90">
        <v>5.0599999999999996</v>
      </c>
      <c r="S90">
        <v>23</v>
      </c>
      <c r="T90">
        <v>60.3</v>
      </c>
      <c r="U90" s="114">
        <f t="shared" si="9"/>
        <v>224.56</v>
      </c>
      <c r="V90" s="112">
        <f t="shared" si="10"/>
        <v>0</v>
      </c>
      <c r="Y90">
        <f>BAWANA!AW90+BAWANA!AX90</f>
        <v>27.72</v>
      </c>
      <c r="Z90">
        <f>BAWANA!BD90+BAWANA!BE90</f>
        <v>27.72</v>
      </c>
      <c r="AA90">
        <f>BAWANA!X90+BAWANA!Y90</f>
        <v>27.72</v>
      </c>
      <c r="AB90">
        <f>BAWANA!AE90+BAWANA!AF90</f>
        <v>27.72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224.56</v>
      </c>
      <c r="E91">
        <f>BAWANA!AM91</f>
        <v>0</v>
      </c>
      <c r="F91">
        <f t="shared" si="11"/>
        <v>256</v>
      </c>
      <c r="G91">
        <f t="shared" si="12"/>
        <v>224.56</v>
      </c>
      <c r="H91" s="112"/>
      <c r="I91">
        <f>BRPL_EOD!AI91+BRPL_EOD!AJ91</f>
        <v>86.3</v>
      </c>
      <c r="J91">
        <f>BYPL_EOD!AI91+BYPL_EOD!AJ91</f>
        <v>49.9</v>
      </c>
      <c r="K91">
        <f>MES_EOD!AI91+MES_EOD!AJ91</f>
        <v>5.0599999999999996</v>
      </c>
      <c r="L91">
        <f>NDMC_EOD!AI91+NDMC_EOD!AJ91</f>
        <v>23</v>
      </c>
      <c r="M91">
        <f>TPDDL_EOD!AI91+TPDDL_EOD!AJ91</f>
        <v>60.3</v>
      </c>
      <c r="N91">
        <f t="shared" si="7"/>
        <v>224.56</v>
      </c>
      <c r="O91" s="112">
        <f t="shared" si="8"/>
        <v>0</v>
      </c>
      <c r="P91">
        <v>86.3</v>
      </c>
      <c r="Q91">
        <v>49.9</v>
      </c>
      <c r="R91">
        <v>5.0599999999999996</v>
      </c>
      <c r="S91">
        <v>23</v>
      </c>
      <c r="T91">
        <v>60.3</v>
      </c>
      <c r="U91" s="114">
        <f t="shared" si="9"/>
        <v>224.56</v>
      </c>
      <c r="V91" s="112">
        <f t="shared" si="10"/>
        <v>0</v>
      </c>
      <c r="Y91">
        <f>BAWANA!AW91+BAWANA!AX91</f>
        <v>27.72</v>
      </c>
      <c r="Z91">
        <f>BAWANA!BD91+BAWANA!BE91</f>
        <v>27.72</v>
      </c>
      <c r="AA91">
        <f>BAWANA!X91+BAWANA!Y91</f>
        <v>27.72</v>
      </c>
      <c r="AB91">
        <f>BAWANA!AE91+BAWANA!AF91</f>
        <v>27.72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224.56</v>
      </c>
      <c r="E92">
        <f>BAWANA!AM92</f>
        <v>0</v>
      </c>
      <c r="F92">
        <f t="shared" si="11"/>
        <v>256</v>
      </c>
      <c r="G92">
        <f t="shared" si="12"/>
        <v>224.56</v>
      </c>
      <c r="H92" s="112"/>
      <c r="I92">
        <f>BRPL_EOD!AI92+BRPL_EOD!AJ92</f>
        <v>86.3</v>
      </c>
      <c r="J92">
        <f>BYPL_EOD!AI92+BYPL_EOD!AJ92</f>
        <v>49.9</v>
      </c>
      <c r="K92">
        <f>MES_EOD!AI92+MES_EOD!AJ92</f>
        <v>5.0599999999999996</v>
      </c>
      <c r="L92">
        <f>NDMC_EOD!AI92+NDMC_EOD!AJ92</f>
        <v>23</v>
      </c>
      <c r="M92">
        <f>TPDDL_EOD!AI92+TPDDL_EOD!AJ92</f>
        <v>60.3</v>
      </c>
      <c r="N92">
        <f t="shared" si="7"/>
        <v>224.56</v>
      </c>
      <c r="O92" s="112">
        <f t="shared" si="8"/>
        <v>0</v>
      </c>
      <c r="P92">
        <v>86.3</v>
      </c>
      <c r="Q92">
        <v>49.9</v>
      </c>
      <c r="R92">
        <v>5.0599999999999996</v>
      </c>
      <c r="S92">
        <v>23</v>
      </c>
      <c r="T92">
        <v>60.3</v>
      </c>
      <c r="U92" s="114">
        <f t="shared" si="9"/>
        <v>224.56</v>
      </c>
      <c r="V92" s="112">
        <f t="shared" si="10"/>
        <v>0</v>
      </c>
      <c r="Y92">
        <f>BAWANA!AW92+BAWANA!AX92</f>
        <v>27.72</v>
      </c>
      <c r="Z92">
        <f>BAWANA!BD92+BAWANA!BE92</f>
        <v>27.72</v>
      </c>
      <c r="AA92">
        <f>BAWANA!X92+BAWANA!Y92</f>
        <v>27.72</v>
      </c>
      <c r="AB92">
        <f>BAWANA!AE92+BAWANA!AF92</f>
        <v>27.72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224.56</v>
      </c>
      <c r="E93">
        <f>BAWANA!AM93</f>
        <v>0</v>
      </c>
      <c r="F93">
        <f t="shared" si="11"/>
        <v>256</v>
      </c>
      <c r="G93">
        <f t="shared" si="12"/>
        <v>224.56</v>
      </c>
      <c r="H93" s="112"/>
      <c r="I93">
        <f>BRPL_EOD!AI93+BRPL_EOD!AJ93</f>
        <v>86.3</v>
      </c>
      <c r="J93">
        <f>BYPL_EOD!AI93+BYPL_EOD!AJ93</f>
        <v>49.9</v>
      </c>
      <c r="K93">
        <f>MES_EOD!AI93+MES_EOD!AJ93</f>
        <v>5.0599999999999996</v>
      </c>
      <c r="L93">
        <f>NDMC_EOD!AI93+NDMC_EOD!AJ93</f>
        <v>23</v>
      </c>
      <c r="M93">
        <f>TPDDL_EOD!AI93+TPDDL_EOD!AJ93</f>
        <v>60.3</v>
      </c>
      <c r="N93">
        <f t="shared" si="7"/>
        <v>224.56</v>
      </c>
      <c r="O93" s="112">
        <f t="shared" si="8"/>
        <v>0</v>
      </c>
      <c r="P93">
        <v>86.3</v>
      </c>
      <c r="Q93">
        <v>49.9</v>
      </c>
      <c r="R93">
        <v>5.0599999999999996</v>
      </c>
      <c r="S93">
        <v>23</v>
      </c>
      <c r="T93">
        <v>60.3</v>
      </c>
      <c r="U93" s="114">
        <f t="shared" si="9"/>
        <v>224.56</v>
      </c>
      <c r="V93" s="112">
        <f t="shared" si="10"/>
        <v>0</v>
      </c>
      <c r="Y93">
        <f>BAWANA!AW93+BAWANA!AX93</f>
        <v>27.72</v>
      </c>
      <c r="Z93">
        <f>BAWANA!BD93+BAWANA!BE93</f>
        <v>27.72</v>
      </c>
      <c r="AA93">
        <f>BAWANA!X93+BAWANA!Y93</f>
        <v>27.72</v>
      </c>
      <c r="AB93">
        <f>BAWANA!AE93+BAWANA!AF93</f>
        <v>27.72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224.56</v>
      </c>
      <c r="E94">
        <f>BAWANA!AM94</f>
        <v>0</v>
      </c>
      <c r="F94">
        <f t="shared" si="11"/>
        <v>256</v>
      </c>
      <c r="G94">
        <f t="shared" si="12"/>
        <v>224.56</v>
      </c>
      <c r="H94" s="112"/>
      <c r="I94">
        <f>BRPL_EOD!AI94+BRPL_EOD!AJ94</f>
        <v>86.3</v>
      </c>
      <c r="J94">
        <f>BYPL_EOD!AI94+BYPL_EOD!AJ94</f>
        <v>49.9</v>
      </c>
      <c r="K94">
        <f>MES_EOD!AI94+MES_EOD!AJ94</f>
        <v>5.0599999999999996</v>
      </c>
      <c r="L94">
        <f>NDMC_EOD!AI94+NDMC_EOD!AJ94</f>
        <v>23</v>
      </c>
      <c r="M94">
        <f>TPDDL_EOD!AI94+TPDDL_EOD!AJ94</f>
        <v>60.3</v>
      </c>
      <c r="N94">
        <f t="shared" si="7"/>
        <v>224.56</v>
      </c>
      <c r="O94" s="112">
        <f t="shared" si="8"/>
        <v>0</v>
      </c>
      <c r="P94">
        <v>86.3</v>
      </c>
      <c r="Q94">
        <v>49.9</v>
      </c>
      <c r="R94">
        <v>5.0599999999999996</v>
      </c>
      <c r="S94">
        <v>23</v>
      </c>
      <c r="T94">
        <v>60.3</v>
      </c>
      <c r="U94" s="114">
        <f t="shared" si="9"/>
        <v>224.56</v>
      </c>
      <c r="V94" s="112">
        <f t="shared" si="10"/>
        <v>0</v>
      </c>
      <c r="Y94">
        <f>BAWANA!AW94+BAWANA!AX94</f>
        <v>27.72</v>
      </c>
      <c r="Z94">
        <f>BAWANA!BD94+BAWANA!BE94</f>
        <v>27.72</v>
      </c>
      <c r="AA94">
        <f>BAWANA!X94+BAWANA!Y94</f>
        <v>27.72</v>
      </c>
      <c r="AB94">
        <f>BAWANA!AE94+BAWANA!AF94</f>
        <v>27.72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224.56</v>
      </c>
      <c r="E95">
        <f>BAWANA!AM95</f>
        <v>0</v>
      </c>
      <c r="F95">
        <f t="shared" si="11"/>
        <v>256</v>
      </c>
      <c r="G95">
        <f t="shared" si="12"/>
        <v>224.56</v>
      </c>
      <c r="H95" s="112"/>
      <c r="I95">
        <f>BRPL_EOD!AI95+BRPL_EOD!AJ95</f>
        <v>86.3</v>
      </c>
      <c r="J95">
        <f>BYPL_EOD!AI95+BYPL_EOD!AJ95</f>
        <v>49.9</v>
      </c>
      <c r="K95">
        <f>MES_EOD!AI95+MES_EOD!AJ95</f>
        <v>5.0599999999999996</v>
      </c>
      <c r="L95">
        <f>NDMC_EOD!AI95+NDMC_EOD!AJ95</f>
        <v>23</v>
      </c>
      <c r="M95">
        <f>TPDDL_EOD!AI95+TPDDL_EOD!AJ95</f>
        <v>60.3</v>
      </c>
      <c r="N95">
        <f t="shared" si="7"/>
        <v>224.56</v>
      </c>
      <c r="O95" s="112">
        <f t="shared" si="8"/>
        <v>0</v>
      </c>
      <c r="P95">
        <v>86.3</v>
      </c>
      <c r="Q95">
        <v>49.9</v>
      </c>
      <c r="R95">
        <v>5.0599999999999996</v>
      </c>
      <c r="S95">
        <v>23</v>
      </c>
      <c r="T95">
        <v>60.3</v>
      </c>
      <c r="U95" s="114">
        <f t="shared" si="9"/>
        <v>224.56</v>
      </c>
      <c r="V95" s="112">
        <f t="shared" si="10"/>
        <v>0</v>
      </c>
      <c r="Y95">
        <f>BAWANA!AW95+BAWANA!AX95</f>
        <v>27.72</v>
      </c>
      <c r="Z95">
        <f>BAWANA!BD95+BAWANA!BE95</f>
        <v>27.72</v>
      </c>
      <c r="AA95">
        <f>BAWANA!X95+BAWANA!Y95</f>
        <v>27.72</v>
      </c>
      <c r="AB95">
        <f>BAWANA!AE95+BAWANA!AF95</f>
        <v>27.72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224.56</v>
      </c>
      <c r="E96">
        <f>BAWANA!AM96</f>
        <v>0</v>
      </c>
      <c r="F96">
        <f t="shared" si="11"/>
        <v>256</v>
      </c>
      <c r="G96">
        <f t="shared" si="12"/>
        <v>224.56</v>
      </c>
      <c r="H96" s="112"/>
      <c r="I96">
        <f>BRPL_EOD!AI96+BRPL_EOD!AJ96</f>
        <v>86.3</v>
      </c>
      <c r="J96">
        <f>BYPL_EOD!AI96+BYPL_EOD!AJ96</f>
        <v>49.9</v>
      </c>
      <c r="K96">
        <f>MES_EOD!AI96+MES_EOD!AJ96</f>
        <v>5.0599999999999996</v>
      </c>
      <c r="L96">
        <f>NDMC_EOD!AI96+NDMC_EOD!AJ96</f>
        <v>23</v>
      </c>
      <c r="M96">
        <f>TPDDL_EOD!AI96+TPDDL_EOD!AJ96</f>
        <v>60.3</v>
      </c>
      <c r="N96">
        <f t="shared" si="7"/>
        <v>224.56</v>
      </c>
      <c r="O96" s="112">
        <f t="shared" si="8"/>
        <v>0</v>
      </c>
      <c r="P96">
        <v>86.3</v>
      </c>
      <c r="Q96">
        <v>49.9</v>
      </c>
      <c r="R96">
        <v>5.0599999999999996</v>
      </c>
      <c r="S96">
        <v>23</v>
      </c>
      <c r="T96">
        <v>60.3</v>
      </c>
      <c r="U96" s="114">
        <f t="shared" si="9"/>
        <v>224.56</v>
      </c>
      <c r="V96" s="112">
        <f t="shared" si="10"/>
        <v>0</v>
      </c>
      <c r="Y96">
        <f>BAWANA!AW96+BAWANA!AX96</f>
        <v>27.72</v>
      </c>
      <c r="Z96">
        <f>BAWANA!BD96+BAWANA!BE96</f>
        <v>27.72</v>
      </c>
      <c r="AA96">
        <f>BAWANA!X96+BAWANA!Y96</f>
        <v>27.72</v>
      </c>
      <c r="AB96">
        <f>BAWANA!AE96+BAWANA!AF96</f>
        <v>27.72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224.56</v>
      </c>
      <c r="E97">
        <f>BAWANA!AM97</f>
        <v>0</v>
      </c>
      <c r="F97">
        <f t="shared" si="11"/>
        <v>256</v>
      </c>
      <c r="G97">
        <f t="shared" si="12"/>
        <v>224.56</v>
      </c>
      <c r="H97" s="112"/>
      <c r="I97">
        <f>BRPL_EOD!AI97+BRPL_EOD!AJ97</f>
        <v>86.3</v>
      </c>
      <c r="J97">
        <f>BYPL_EOD!AI97+BYPL_EOD!AJ97</f>
        <v>49.9</v>
      </c>
      <c r="K97">
        <f>MES_EOD!AI97+MES_EOD!AJ97</f>
        <v>5.0599999999999996</v>
      </c>
      <c r="L97">
        <f>NDMC_EOD!AI97+NDMC_EOD!AJ97</f>
        <v>23</v>
      </c>
      <c r="M97">
        <f>TPDDL_EOD!AI97+TPDDL_EOD!AJ97</f>
        <v>60.3</v>
      </c>
      <c r="N97">
        <f t="shared" si="7"/>
        <v>224.56</v>
      </c>
      <c r="O97" s="112">
        <f t="shared" si="8"/>
        <v>0</v>
      </c>
      <c r="P97">
        <v>86.3</v>
      </c>
      <c r="Q97">
        <v>49.9</v>
      </c>
      <c r="R97">
        <v>5.0599999999999996</v>
      </c>
      <c r="S97">
        <v>23</v>
      </c>
      <c r="T97">
        <v>60.3</v>
      </c>
      <c r="U97" s="114">
        <f t="shared" si="9"/>
        <v>224.56</v>
      </c>
      <c r="V97" s="112">
        <f t="shared" si="10"/>
        <v>0</v>
      </c>
      <c r="Y97">
        <f>BAWANA!AW97+BAWANA!AX97</f>
        <v>27.72</v>
      </c>
      <c r="Z97">
        <f>BAWANA!BD97+BAWANA!BE97</f>
        <v>27.72</v>
      </c>
      <c r="AA97">
        <f>BAWANA!X97+BAWANA!Y97</f>
        <v>27.72</v>
      </c>
      <c r="AB97">
        <f>BAWANA!AE97+BAWANA!AF97</f>
        <v>27.72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224.56</v>
      </c>
      <c r="E98">
        <f>BAWANA!AM98</f>
        <v>0</v>
      </c>
      <c r="F98">
        <f t="shared" si="11"/>
        <v>256</v>
      </c>
      <c r="G98">
        <f t="shared" si="12"/>
        <v>224.56</v>
      </c>
      <c r="H98" s="112"/>
      <c r="I98">
        <f>BRPL_EOD!AI98+BRPL_EOD!AJ98</f>
        <v>86.3</v>
      </c>
      <c r="J98">
        <f>BYPL_EOD!AI98+BYPL_EOD!AJ98</f>
        <v>49.9</v>
      </c>
      <c r="K98">
        <f>MES_EOD!AI98+MES_EOD!AJ98</f>
        <v>5.0599999999999996</v>
      </c>
      <c r="L98">
        <f>NDMC_EOD!AI98+NDMC_EOD!AJ98</f>
        <v>23</v>
      </c>
      <c r="M98">
        <f>TPDDL_EOD!AI98+TPDDL_EOD!AJ98</f>
        <v>60.3</v>
      </c>
      <c r="N98">
        <f t="shared" si="7"/>
        <v>224.56</v>
      </c>
      <c r="O98" s="112">
        <f t="shared" si="8"/>
        <v>0</v>
      </c>
      <c r="P98">
        <v>86.3</v>
      </c>
      <c r="Q98">
        <v>49.9</v>
      </c>
      <c r="R98">
        <v>5.0599999999999996</v>
      </c>
      <c r="S98">
        <v>23</v>
      </c>
      <c r="T98">
        <v>60.3</v>
      </c>
      <c r="U98" s="114">
        <f t="shared" si="9"/>
        <v>224.56</v>
      </c>
      <c r="V98" s="112">
        <f t="shared" si="10"/>
        <v>0</v>
      </c>
      <c r="Y98">
        <f>BAWANA!AW98+BAWANA!AX98</f>
        <v>27.72</v>
      </c>
      <c r="Z98">
        <f>BAWANA!BD98+BAWANA!BE98</f>
        <v>27.72</v>
      </c>
      <c r="AA98">
        <f>BAWANA!X98+BAWANA!Y98</f>
        <v>27.72</v>
      </c>
      <c r="AB98">
        <f>BAWANA!AE98+BAWANA!AF98</f>
        <v>27.72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5.3723700000000036</v>
      </c>
      <c r="E99" s="114">
        <f t="shared" si="14"/>
        <v>0</v>
      </c>
      <c r="F99" s="114">
        <f t="shared" si="14"/>
        <v>6.1440000000000001</v>
      </c>
      <c r="G99" s="114">
        <f t="shared" si="14"/>
        <v>5.3723700000000036</v>
      </c>
      <c r="H99" s="114"/>
      <c r="I99" s="114">
        <f t="shared" si="14"/>
        <v>2.0705200000000024</v>
      </c>
      <c r="J99" s="114">
        <f t="shared" si="14"/>
        <v>1.1909199999999998</v>
      </c>
      <c r="K99" s="114">
        <f t="shared" si="14"/>
        <v>0.12114000000000003</v>
      </c>
      <c r="L99" s="114">
        <f t="shared" si="14"/>
        <v>0.55200000000000005</v>
      </c>
      <c r="M99" s="114">
        <f t="shared" si="14"/>
        <v>1.4377900000000026</v>
      </c>
      <c r="N99" s="114">
        <f t="shared" si="14"/>
        <v>5.3723700000000036</v>
      </c>
      <c r="O99" s="114">
        <f t="shared" si="14"/>
        <v>0</v>
      </c>
      <c r="P99" s="114">
        <f t="shared" si="14"/>
        <v>2.0705200000000024</v>
      </c>
      <c r="Q99" s="114">
        <f t="shared" si="14"/>
        <v>1.1909199999999998</v>
      </c>
      <c r="R99" s="114">
        <f t="shared" si="14"/>
        <v>0.12114000000000003</v>
      </c>
      <c r="S99" s="114">
        <f t="shared" si="14"/>
        <v>0.55200000000000005</v>
      </c>
      <c r="T99" s="114">
        <f t="shared" si="14"/>
        <v>1.4377900000000026</v>
      </c>
      <c r="U99" s="114">
        <f t="shared" si="14"/>
        <v>5.3723700000000036</v>
      </c>
      <c r="V99" s="114">
        <f t="shared" si="10"/>
        <v>0</v>
      </c>
      <c r="Y99" s="114">
        <f>SUM(Y3:Y98)/4000</f>
        <v>0.66094999999999937</v>
      </c>
      <c r="Z99" s="114">
        <f t="shared" ref="Z99:AD99" si="15">SUM(Z3:Z98)/4000</f>
        <v>0.68667999999999896</v>
      </c>
      <c r="AA99" s="114">
        <f t="shared" si="15"/>
        <v>0.66094999999999937</v>
      </c>
      <c r="AB99" s="114">
        <f t="shared" si="15"/>
        <v>0.68667999999999896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20.715</v>
      </c>
      <c r="T3">
        <v>0</v>
      </c>
      <c r="U3">
        <v>383.625</v>
      </c>
      <c r="V3">
        <v>15.03185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2906.3591839999995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13.81</v>
      </c>
      <c r="T4">
        <v>0</v>
      </c>
      <c r="U4">
        <v>383.625</v>
      </c>
      <c r="V4">
        <v>15.03185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2905.0905839999991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0</v>
      </c>
      <c r="T5">
        <v>0</v>
      </c>
      <c r="U5">
        <v>383.625</v>
      </c>
      <c r="V5">
        <v>15.03185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2884.6565839999994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0</v>
      </c>
      <c r="T6">
        <v>0</v>
      </c>
      <c r="U6">
        <v>383.625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2890.3565839999997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0</v>
      </c>
      <c r="T7">
        <v>0</v>
      </c>
      <c r="U7">
        <v>383.625</v>
      </c>
      <c r="V7">
        <v>20.731850000000001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32.553840000000001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2897.5338419999998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0</v>
      </c>
      <c r="T8">
        <v>0</v>
      </c>
      <c r="U8">
        <v>383.625</v>
      </c>
      <c r="V8">
        <v>20.731850000000001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32.553840000000001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2897.5338419999998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0</v>
      </c>
      <c r="T9">
        <v>0</v>
      </c>
      <c r="U9">
        <v>383.625</v>
      </c>
      <c r="V9">
        <v>20.731850000000001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6.4050000000000002</v>
      </c>
      <c r="AQ9">
        <v>0</v>
      </c>
      <c r="AR9">
        <v>41.951999999999998</v>
      </c>
      <c r="AS9">
        <v>32.553840000000001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2921.4052940000001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0</v>
      </c>
      <c r="T10">
        <v>0</v>
      </c>
      <c r="U10">
        <v>383.625</v>
      </c>
      <c r="V10">
        <v>20.731850000000001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6.4050000000000002</v>
      </c>
      <c r="AQ10">
        <v>0</v>
      </c>
      <c r="AR10">
        <v>41.951999999999998</v>
      </c>
      <c r="AS10">
        <v>32.553840000000001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2921.4052940000001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0</v>
      </c>
      <c r="T11">
        <v>0</v>
      </c>
      <c r="U11">
        <v>383.625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32.553840000000001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2908.3762940000001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0</v>
      </c>
      <c r="T12">
        <v>0</v>
      </c>
      <c r="U12">
        <v>383.625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32.553840000000001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2908.3762940000001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0</v>
      </c>
      <c r="T13">
        <v>0</v>
      </c>
      <c r="U13">
        <v>383.625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32.553840000000001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2908.3762940000001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0</v>
      </c>
      <c r="T14">
        <v>0</v>
      </c>
      <c r="U14">
        <v>383.625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32.553840000000001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2908.3762940000001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0</v>
      </c>
      <c r="T15">
        <v>0</v>
      </c>
      <c r="U15">
        <v>383.625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2914.3438360000005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0</v>
      </c>
      <c r="T16">
        <v>0</v>
      </c>
      <c r="U16">
        <v>383.625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2914.3438360000005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0</v>
      </c>
      <c r="T17">
        <v>0</v>
      </c>
      <c r="U17">
        <v>383.625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2907.7198360000002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0</v>
      </c>
      <c r="T18">
        <v>0</v>
      </c>
      <c r="U18">
        <v>383.625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2907.7198360000002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0</v>
      </c>
      <c r="T19">
        <v>0</v>
      </c>
      <c r="U19">
        <v>383.625</v>
      </c>
      <c r="V19">
        <v>20.731850000000001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32.553840000000001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2901.8554939999999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0</v>
      </c>
      <c r="T20">
        <v>0</v>
      </c>
      <c r="U20">
        <v>383.625</v>
      </c>
      <c r="V20">
        <v>20.731850000000001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32.553840000000001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2901.8554939999999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0</v>
      </c>
      <c r="T21">
        <v>0</v>
      </c>
      <c r="U21">
        <v>383.625</v>
      </c>
      <c r="V21">
        <v>20.731850000000001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2940.8123959999998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0</v>
      </c>
      <c r="T22">
        <v>0</v>
      </c>
      <c r="U22">
        <v>383.625</v>
      </c>
      <c r="V22">
        <v>20.731850000000001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2959.7523960000003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0</v>
      </c>
      <c r="T23">
        <v>0</v>
      </c>
      <c r="U23">
        <v>383.625</v>
      </c>
      <c r="V23">
        <v>15.03185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32.075000000000003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2969.4505439999994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0</v>
      </c>
      <c r="T24">
        <v>0</v>
      </c>
      <c r="U24">
        <v>383.625</v>
      </c>
      <c r="V24">
        <v>15.03185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32.075000000000003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2975.9395439999994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0</v>
      </c>
      <c r="T25">
        <v>0</v>
      </c>
      <c r="U25">
        <v>383.625</v>
      </c>
      <c r="V25">
        <v>15.03185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32.075000000000003</v>
      </c>
      <c r="AF25">
        <v>8.3810000000000002</v>
      </c>
      <c r="AG25">
        <v>43.574399999999997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3006.2364039999993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0</v>
      </c>
      <c r="T26">
        <v>0</v>
      </c>
      <c r="U26">
        <v>383.625</v>
      </c>
      <c r="V26">
        <v>15.03185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32.075000000000003</v>
      </c>
      <c r="AF26">
        <v>8.3810000000000002</v>
      </c>
      <c r="AG26">
        <v>43.574399999999997</v>
      </c>
      <c r="AH26">
        <v>56.82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35.328000000000003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3057.4737839999989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0</v>
      </c>
      <c r="T27">
        <v>0</v>
      </c>
      <c r="U27">
        <v>383.625</v>
      </c>
      <c r="V27">
        <v>15.03185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32.075000000000003</v>
      </c>
      <c r="AF27">
        <v>16.762</v>
      </c>
      <c r="AG27">
        <v>43.574399999999997</v>
      </c>
      <c r="AH27">
        <v>56.82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3130.6370239999992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0</v>
      </c>
      <c r="T28">
        <v>0</v>
      </c>
      <c r="U28">
        <v>383.625</v>
      </c>
      <c r="V28">
        <v>15.03185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25.143000000000001</v>
      </c>
      <c r="AG28">
        <v>43.574399999999997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41.951999999999998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3266.0361679999992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0</v>
      </c>
      <c r="T29">
        <v>0</v>
      </c>
      <c r="U29">
        <v>383.625</v>
      </c>
      <c r="V29">
        <v>15.03185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25.143000000000001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3268.5482039999993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0</v>
      </c>
      <c r="T30">
        <v>0</v>
      </c>
      <c r="U30">
        <v>383.625</v>
      </c>
      <c r="V30">
        <v>15.03185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25.143000000000001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3268.5482039999993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0</v>
      </c>
      <c r="T31">
        <v>0</v>
      </c>
      <c r="U31">
        <v>383.625</v>
      </c>
      <c r="V31">
        <v>15.03185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25.143000000000001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31.897382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3268.5482039999993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0</v>
      </c>
      <c r="T32">
        <v>0</v>
      </c>
      <c r="U32">
        <v>383.625</v>
      </c>
      <c r="V32">
        <v>15.03185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25.143000000000001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31.897382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3268.5482039999993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0</v>
      </c>
      <c r="T33">
        <v>0</v>
      </c>
      <c r="U33">
        <v>383.625</v>
      </c>
      <c r="V33">
        <v>15.03185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25.143000000000001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3275.828661999999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0</v>
      </c>
      <c r="T34">
        <v>0</v>
      </c>
      <c r="U34">
        <v>383.625</v>
      </c>
      <c r="V34">
        <v>15.03185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56.82</v>
      </c>
      <c r="AI34">
        <v>0</v>
      </c>
      <c r="AJ34">
        <v>0</v>
      </c>
      <c r="AK34">
        <v>53.932499999999997</v>
      </c>
      <c r="AL34">
        <v>13.944000000000001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3124.4364059999998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0</v>
      </c>
      <c r="T35">
        <v>0</v>
      </c>
      <c r="U35">
        <v>383.625</v>
      </c>
      <c r="V35">
        <v>15.03185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13.17004</v>
      </c>
      <c r="AC35">
        <v>0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31.897382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3038.8535959999999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0</v>
      </c>
      <c r="T36">
        <v>0</v>
      </c>
      <c r="U36">
        <v>383.625</v>
      </c>
      <c r="V36">
        <v>15.03185</v>
      </c>
      <c r="W36">
        <v>46.399079999999998</v>
      </c>
      <c r="X36">
        <v>147.515625</v>
      </c>
      <c r="Y36">
        <v>0</v>
      </c>
      <c r="Z36">
        <v>13.041600000000001</v>
      </c>
      <c r="AA36">
        <v>14.04936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31.897382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2992.9492359999999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0</v>
      </c>
      <c r="T37">
        <v>0</v>
      </c>
      <c r="U37">
        <v>383.625</v>
      </c>
      <c r="V37">
        <v>15.03185</v>
      </c>
      <c r="W37">
        <v>46.399079999999998</v>
      </c>
      <c r="X37">
        <v>147.515625</v>
      </c>
      <c r="Y37">
        <v>0</v>
      </c>
      <c r="Z37">
        <v>13.041600000000001</v>
      </c>
      <c r="AA37">
        <v>14.04936</v>
      </c>
      <c r="AB37">
        <v>0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2960.8391959999999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0</v>
      </c>
      <c r="T38">
        <v>0</v>
      </c>
      <c r="U38">
        <v>383.625</v>
      </c>
      <c r="V38">
        <v>15.03185</v>
      </c>
      <c r="W38">
        <v>46.399079999999998</v>
      </c>
      <c r="X38">
        <v>147.515625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0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35.328000000000003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2941.5841959999998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0</v>
      </c>
      <c r="T39">
        <v>0</v>
      </c>
      <c r="U39">
        <v>383.625</v>
      </c>
      <c r="V39">
        <v>15.03185</v>
      </c>
      <c r="W39">
        <v>46.399079999999998</v>
      </c>
      <c r="X39">
        <v>147.515625</v>
      </c>
      <c r="Y39">
        <v>0</v>
      </c>
      <c r="Z39">
        <v>13.041600000000001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35.328000000000003</v>
      </c>
      <c r="AS39">
        <v>31.897382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2928.9211959999998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0</v>
      </c>
      <c r="T40">
        <v>0</v>
      </c>
      <c r="U40">
        <v>383.625</v>
      </c>
      <c r="V40">
        <v>15.03185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31.897382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2922.1483959999996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0</v>
      </c>
      <c r="T41">
        <v>0</v>
      </c>
      <c r="U41">
        <v>383.625</v>
      </c>
      <c r="V41">
        <v>15.03185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12.6</v>
      </c>
      <c r="AR41">
        <v>35.328000000000003</v>
      </c>
      <c r="AS41">
        <v>31.897382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2922.1483959999996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0</v>
      </c>
      <c r="T42">
        <v>0</v>
      </c>
      <c r="U42">
        <v>383.625</v>
      </c>
      <c r="V42">
        <v>15.03185</v>
      </c>
      <c r="W42">
        <v>46.399079999999998</v>
      </c>
      <c r="X42">
        <v>147.515625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12.6</v>
      </c>
      <c r="AR42">
        <v>35.328000000000003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2918.2110359999997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0</v>
      </c>
      <c r="T43">
        <v>0</v>
      </c>
      <c r="U43">
        <v>383.625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15.804048</v>
      </c>
      <c r="AN43">
        <v>0.65042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2894.6591060000001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0</v>
      </c>
      <c r="T44">
        <v>0</v>
      </c>
      <c r="U44">
        <v>383.625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15.804048</v>
      </c>
      <c r="AN44">
        <v>0.65042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2894.6591060000001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0</v>
      </c>
      <c r="T45">
        <v>0</v>
      </c>
      <c r="U45">
        <v>383.625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15.804048</v>
      </c>
      <c r="AN45">
        <v>0.65042</v>
      </c>
      <c r="AO45">
        <v>0</v>
      </c>
      <c r="AP45">
        <v>0</v>
      </c>
      <c r="AQ45">
        <v>0</v>
      </c>
      <c r="AR45">
        <v>35.328000000000003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2894.6591060000001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0</v>
      </c>
      <c r="T46">
        <v>0</v>
      </c>
      <c r="U46">
        <v>383.625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15.804048</v>
      </c>
      <c r="AN46">
        <v>0.65042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2894.6591060000001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0</v>
      </c>
      <c r="T47">
        <v>0</v>
      </c>
      <c r="U47">
        <v>383.625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15.804048</v>
      </c>
      <c r="AN47">
        <v>0.65042</v>
      </c>
      <c r="AO47">
        <v>0</v>
      </c>
      <c r="AP47">
        <v>0</v>
      </c>
      <c r="AQ47">
        <v>0</v>
      </c>
      <c r="AR47">
        <v>35.328000000000003</v>
      </c>
      <c r="AS47">
        <v>31.897382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2894.6591060000001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0</v>
      </c>
      <c r="T48">
        <v>0</v>
      </c>
      <c r="U48">
        <v>383.625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15.804048</v>
      </c>
      <c r="AN48">
        <v>0.65042</v>
      </c>
      <c r="AO48">
        <v>0</v>
      </c>
      <c r="AP48">
        <v>0</v>
      </c>
      <c r="AQ48">
        <v>0</v>
      </c>
      <c r="AR48">
        <v>35.328000000000003</v>
      </c>
      <c r="AS48">
        <v>31.897382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2894.6591060000001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0</v>
      </c>
      <c r="T49">
        <v>0</v>
      </c>
      <c r="U49">
        <v>383.625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15.804048</v>
      </c>
      <c r="AN49">
        <v>0.65042</v>
      </c>
      <c r="AO49">
        <v>0</v>
      </c>
      <c r="AP49">
        <v>0</v>
      </c>
      <c r="AQ49">
        <v>0</v>
      </c>
      <c r="AR49">
        <v>35.328000000000003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2894.6591060000001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0</v>
      </c>
      <c r="T50">
        <v>0</v>
      </c>
      <c r="U50">
        <v>383.625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15.804048</v>
      </c>
      <c r="AN50">
        <v>0.65042</v>
      </c>
      <c r="AO50">
        <v>0</v>
      </c>
      <c r="AP50">
        <v>0</v>
      </c>
      <c r="AQ50">
        <v>0</v>
      </c>
      <c r="AR50">
        <v>35.328000000000003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2894.6591060000001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0</v>
      </c>
      <c r="T51">
        <v>0</v>
      </c>
      <c r="U51">
        <v>383.625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0.65042</v>
      </c>
      <c r="AO51">
        <v>0</v>
      </c>
      <c r="AP51">
        <v>0.25619999999999998</v>
      </c>
      <c r="AQ51">
        <v>0</v>
      </c>
      <c r="AR51">
        <v>35.328000000000003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2907.6973059999996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0</v>
      </c>
      <c r="T52">
        <v>0</v>
      </c>
      <c r="U52">
        <v>383.625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15.804048</v>
      </c>
      <c r="AN52">
        <v>0.65042</v>
      </c>
      <c r="AO52">
        <v>0</v>
      </c>
      <c r="AP52">
        <v>0.25619999999999998</v>
      </c>
      <c r="AQ52">
        <v>0</v>
      </c>
      <c r="AR52">
        <v>35.328000000000003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2907.6973059999996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0</v>
      </c>
      <c r="T53">
        <v>0</v>
      </c>
      <c r="U53">
        <v>383.625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0.65042</v>
      </c>
      <c r="AO53">
        <v>0</v>
      </c>
      <c r="AP53">
        <v>6.4050000000000002</v>
      </c>
      <c r="AQ53">
        <v>0</v>
      </c>
      <c r="AR53">
        <v>35.328000000000003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2920.3669059999997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0</v>
      </c>
      <c r="T54">
        <v>0</v>
      </c>
      <c r="U54">
        <v>383.625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0.65042</v>
      </c>
      <c r="AO54">
        <v>0</v>
      </c>
      <c r="AP54">
        <v>6.4050000000000002</v>
      </c>
      <c r="AQ54">
        <v>0</v>
      </c>
      <c r="AR54">
        <v>35.328000000000003</v>
      </c>
      <c r="AS54">
        <v>31.897382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2920.3669059999997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0</v>
      </c>
      <c r="T55">
        <v>0</v>
      </c>
      <c r="U55">
        <v>383.625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25.564</v>
      </c>
      <c r="AM55">
        <v>15.804048</v>
      </c>
      <c r="AN55">
        <v>0.66954999999999998</v>
      </c>
      <c r="AO55">
        <v>0</v>
      </c>
      <c r="AP55">
        <v>6.4050000000000002</v>
      </c>
      <c r="AQ55">
        <v>0</v>
      </c>
      <c r="AR55">
        <v>35.328000000000003</v>
      </c>
      <c r="AS55">
        <v>31.897382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2920.3860359999999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0</v>
      </c>
      <c r="T56">
        <v>0</v>
      </c>
      <c r="U56">
        <v>383.625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25.564</v>
      </c>
      <c r="AM56">
        <v>15.804048</v>
      </c>
      <c r="AN56">
        <v>0.66954999999999998</v>
      </c>
      <c r="AO56">
        <v>0</v>
      </c>
      <c r="AP56">
        <v>6.4050000000000002</v>
      </c>
      <c r="AQ56">
        <v>0</v>
      </c>
      <c r="AR56">
        <v>35.328000000000003</v>
      </c>
      <c r="AS56">
        <v>31.897382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2920.3860359999999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0</v>
      </c>
      <c r="T57">
        <v>0</v>
      </c>
      <c r="U57">
        <v>383.625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35.328000000000003</v>
      </c>
      <c r="AS57">
        <v>31.897382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2926.9068360000001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0</v>
      </c>
      <c r="T58">
        <v>0</v>
      </c>
      <c r="U58">
        <v>383.625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25.564</v>
      </c>
      <c r="AM58">
        <v>15.804048</v>
      </c>
      <c r="AN58">
        <v>0.66954999999999998</v>
      </c>
      <c r="AO58">
        <v>0</v>
      </c>
      <c r="AP58">
        <v>0.25619999999999998</v>
      </c>
      <c r="AQ58">
        <v>0</v>
      </c>
      <c r="AR58">
        <v>35.328000000000003</v>
      </c>
      <c r="AS58">
        <v>31.897382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2920.7580359999997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0</v>
      </c>
      <c r="T59">
        <v>0</v>
      </c>
      <c r="U59">
        <v>383.625</v>
      </c>
      <c r="V59">
        <v>20.731850000000001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2920.5018359999999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0</v>
      </c>
      <c r="T60">
        <v>0</v>
      </c>
      <c r="U60">
        <v>383.625</v>
      </c>
      <c r="V60">
        <v>20.731850000000001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2920.5018359999999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0</v>
      </c>
      <c r="T61">
        <v>0</v>
      </c>
      <c r="U61">
        <v>383.625</v>
      </c>
      <c r="V61">
        <v>19.321000000000002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2919.0909859999997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0</v>
      </c>
      <c r="T62">
        <v>0</v>
      </c>
      <c r="U62">
        <v>383.625</v>
      </c>
      <c r="V62">
        <v>19.321000000000002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18.940000000000001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12.852</v>
      </c>
      <c r="AR62">
        <v>35.328000000000003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2950.8829859999996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0</v>
      </c>
      <c r="T63">
        <v>0</v>
      </c>
      <c r="U63">
        <v>383.625</v>
      </c>
      <c r="V63">
        <v>19.321000000000002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18.940000000000001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12.852</v>
      </c>
      <c r="AR63">
        <v>35.328000000000003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2934.4041339999994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0</v>
      </c>
      <c r="T64">
        <v>0</v>
      </c>
      <c r="U64">
        <v>383.625</v>
      </c>
      <c r="V64">
        <v>19.321000000000002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9.6778399999999998</v>
      </c>
      <c r="AD64">
        <v>0</v>
      </c>
      <c r="AE64">
        <v>0</v>
      </c>
      <c r="AF64">
        <v>8.3810000000000002</v>
      </c>
      <c r="AG64">
        <v>43.574399999999997</v>
      </c>
      <c r="AH64">
        <v>18.940000000000001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12.852</v>
      </c>
      <c r="AR64">
        <v>35.328000000000003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2944.0819739999993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0</v>
      </c>
      <c r="T65">
        <v>0</v>
      </c>
      <c r="U65">
        <v>383.625</v>
      </c>
      <c r="V65">
        <v>19.321000000000002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13.17004</v>
      </c>
      <c r="AC65">
        <v>9.6778399999999998</v>
      </c>
      <c r="AD65">
        <v>0</v>
      </c>
      <c r="AE65">
        <v>0</v>
      </c>
      <c r="AF65">
        <v>8.3810000000000002</v>
      </c>
      <c r="AG65">
        <v>43.574399999999997</v>
      </c>
      <c r="AH65">
        <v>18.940000000000001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12.852</v>
      </c>
      <c r="AR65">
        <v>35.328000000000003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2957.2520139999992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0</v>
      </c>
      <c r="T66">
        <v>0</v>
      </c>
      <c r="U66">
        <v>383.625</v>
      </c>
      <c r="V66">
        <v>19.321000000000002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8.3810000000000002</v>
      </c>
      <c r="AG66">
        <v>43.574399999999997</v>
      </c>
      <c r="AH66">
        <v>18.940000000000001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25.704000000000001</v>
      </c>
      <c r="AR66">
        <v>35.328000000000003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2963.5832139999993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0</v>
      </c>
      <c r="T67">
        <v>0</v>
      </c>
      <c r="U67">
        <v>383.625</v>
      </c>
      <c r="V67">
        <v>19.321000000000002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13.17004</v>
      </c>
      <c r="AC67">
        <v>9.6778399999999998</v>
      </c>
      <c r="AD67">
        <v>0</v>
      </c>
      <c r="AE67">
        <v>0</v>
      </c>
      <c r="AF67">
        <v>8.3810000000000002</v>
      </c>
      <c r="AG67">
        <v>43.574399999999997</v>
      </c>
      <c r="AH67">
        <v>18.940000000000001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25.704000000000001</v>
      </c>
      <c r="AR67">
        <v>35.328000000000003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2963.5832139999993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0</v>
      </c>
      <c r="T68">
        <v>0</v>
      </c>
      <c r="U68">
        <v>383.625</v>
      </c>
      <c r="V68">
        <v>19.321000000000002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43.574399999999997</v>
      </c>
      <c r="AH68">
        <v>18.940000000000001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35.328000000000003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2980.0620659999995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0</v>
      </c>
      <c r="T69">
        <v>0</v>
      </c>
      <c r="U69">
        <v>383.625</v>
      </c>
      <c r="V69">
        <v>13.621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53.932499999999997</v>
      </c>
      <c r="AL69">
        <v>12.782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35.328000000000003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2986.2020659999998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0</v>
      </c>
      <c r="T70">
        <v>0</v>
      </c>
      <c r="U70">
        <v>383.625</v>
      </c>
      <c r="V70">
        <v>13.621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53.932499999999997</v>
      </c>
      <c r="AL70">
        <v>12.782</v>
      </c>
      <c r="AM70">
        <v>15.804048</v>
      </c>
      <c r="AN70">
        <v>0.66954999999999998</v>
      </c>
      <c r="AO70">
        <v>0</v>
      </c>
      <c r="AP70">
        <v>0</v>
      </c>
      <c r="AQ70">
        <v>25.704000000000001</v>
      </c>
      <c r="AR70">
        <v>35.328000000000003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3000.3461259999999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0</v>
      </c>
      <c r="T71">
        <v>0</v>
      </c>
      <c r="U71">
        <v>383.625</v>
      </c>
      <c r="V71">
        <v>19.321000000000002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35.328000000000003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3045.4141259999997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0</v>
      </c>
      <c r="T72">
        <v>0</v>
      </c>
      <c r="U72">
        <v>383.625</v>
      </c>
      <c r="V72">
        <v>19.321000000000002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26.34008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35.328000000000003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3072.6335259999996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0</v>
      </c>
      <c r="T73">
        <v>0</v>
      </c>
      <c r="U73">
        <v>383.625</v>
      </c>
      <c r="V73">
        <v>19.321000000000002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39.510120000000001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38.744999999999997</v>
      </c>
      <c r="AR73">
        <v>35.328000000000003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3126.446766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0</v>
      </c>
      <c r="T74">
        <v>0</v>
      </c>
      <c r="U74">
        <v>383.625</v>
      </c>
      <c r="V74">
        <v>19.321000000000002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51.408000000000001</v>
      </c>
      <c r="AR74">
        <v>35.328000000000003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3263.4070459999994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0</v>
      </c>
      <c r="T75">
        <v>0</v>
      </c>
      <c r="U75">
        <v>383.625</v>
      </c>
      <c r="V75">
        <v>13.621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51.408000000000001</v>
      </c>
      <c r="AR75">
        <v>35.328000000000003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3266.8853539999996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0</v>
      </c>
      <c r="T76">
        <v>0</v>
      </c>
      <c r="U76">
        <v>383.625</v>
      </c>
      <c r="V76">
        <v>13.621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51.408000000000001</v>
      </c>
      <c r="AR76">
        <v>35.328000000000003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3266.8853539999996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0</v>
      </c>
      <c r="T77">
        <v>0</v>
      </c>
      <c r="U77">
        <v>383.625</v>
      </c>
      <c r="V77">
        <v>13.621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51.408000000000001</v>
      </c>
      <c r="AR77">
        <v>35.328000000000003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3266.8853539999996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0</v>
      </c>
      <c r="T78">
        <v>0</v>
      </c>
      <c r="U78">
        <v>383.625</v>
      </c>
      <c r="V78">
        <v>13.621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51.408000000000001</v>
      </c>
      <c r="AR78">
        <v>35.328000000000003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3266.8853539999996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0</v>
      </c>
      <c r="T79">
        <v>0</v>
      </c>
      <c r="U79">
        <v>383.625</v>
      </c>
      <c r="V79">
        <v>13.621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51.408000000000001</v>
      </c>
      <c r="AR79">
        <v>35.328000000000003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3257.7070459999995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0</v>
      </c>
      <c r="T80">
        <v>0</v>
      </c>
      <c r="U80">
        <v>383.625</v>
      </c>
      <c r="V80">
        <v>13.621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53.932499999999997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38.555999999999997</v>
      </c>
      <c r="AR80">
        <v>35.328000000000003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3116.565826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0</v>
      </c>
      <c r="T81">
        <v>0</v>
      </c>
      <c r="U81">
        <v>383.625</v>
      </c>
      <c r="V81">
        <v>13.621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35.328000000000003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3080.8002259999998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0</v>
      </c>
      <c r="T82">
        <v>0</v>
      </c>
      <c r="U82">
        <v>383.625</v>
      </c>
      <c r="V82">
        <v>13.621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35.328000000000003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3022.3519460000002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0</v>
      </c>
      <c r="T83">
        <v>0</v>
      </c>
      <c r="U83">
        <v>383.625</v>
      </c>
      <c r="V83">
        <v>13.621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35.328000000000003</v>
      </c>
      <c r="AS83">
        <v>31.897382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2977.3899060000003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0</v>
      </c>
      <c r="T84">
        <v>0</v>
      </c>
      <c r="U84">
        <v>383.625</v>
      </c>
      <c r="V84">
        <v>13.621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35.328000000000003</v>
      </c>
      <c r="AS84">
        <v>31.897382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2963.3405460000004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0</v>
      </c>
      <c r="T85">
        <v>0</v>
      </c>
      <c r="U85">
        <v>383.625</v>
      </c>
      <c r="V85">
        <v>13.621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35.328000000000003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2944.4005460000003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0</v>
      </c>
      <c r="T86">
        <v>0</v>
      </c>
      <c r="U86">
        <v>383.625</v>
      </c>
      <c r="V86">
        <v>13.621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35.328000000000003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2925.4605460000002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0</v>
      </c>
      <c r="T87">
        <v>0</v>
      </c>
      <c r="U87">
        <v>383.625</v>
      </c>
      <c r="V87">
        <v>13.621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25.704000000000001</v>
      </c>
      <c r="AR87">
        <v>35.328000000000003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2912.0516860000002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0</v>
      </c>
      <c r="T88">
        <v>0</v>
      </c>
      <c r="U88">
        <v>383.625</v>
      </c>
      <c r="V88">
        <v>13.621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12.852</v>
      </c>
      <c r="AR88">
        <v>35.328000000000003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2899.1996859999999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0</v>
      </c>
      <c r="T89">
        <v>0</v>
      </c>
      <c r="U89">
        <v>383.625</v>
      </c>
      <c r="V89">
        <v>13.621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12.852</v>
      </c>
      <c r="AR89">
        <v>35.328000000000003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2899.1996859999999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0</v>
      </c>
      <c r="T90">
        <v>0</v>
      </c>
      <c r="U90">
        <v>383.625</v>
      </c>
      <c r="V90">
        <v>13.621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12.852</v>
      </c>
      <c r="AR90">
        <v>35.328000000000003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2899.1996859999999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0</v>
      </c>
      <c r="T91">
        <v>0</v>
      </c>
      <c r="U91">
        <v>383.625</v>
      </c>
      <c r="V91">
        <v>13.621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2869.8688339999999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0</v>
      </c>
      <c r="T92">
        <v>0</v>
      </c>
      <c r="U92">
        <v>383.625</v>
      </c>
      <c r="V92">
        <v>13.621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2869.8688339999999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0</v>
      </c>
      <c r="T93">
        <v>0</v>
      </c>
      <c r="U93">
        <v>383.625</v>
      </c>
      <c r="V93">
        <v>13.621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2869.8688339999999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0</v>
      </c>
      <c r="T94">
        <v>0</v>
      </c>
      <c r="U94">
        <v>383.625</v>
      </c>
      <c r="V94">
        <v>13.621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2869.8688339999999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0</v>
      </c>
      <c r="T95">
        <v>0</v>
      </c>
      <c r="U95">
        <v>383.625</v>
      </c>
      <c r="V95">
        <v>13.621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2869.8688339999999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0</v>
      </c>
      <c r="T96">
        <v>0</v>
      </c>
      <c r="U96">
        <v>383.625</v>
      </c>
      <c r="V96">
        <v>13.621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2869.8688339999999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0</v>
      </c>
      <c r="T97">
        <v>0</v>
      </c>
      <c r="U97">
        <v>383.625</v>
      </c>
      <c r="V97">
        <v>13.621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2869.8688339999999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0</v>
      </c>
      <c r="T98">
        <v>0</v>
      </c>
      <c r="U98">
        <v>383.625</v>
      </c>
      <c r="V98">
        <v>13.621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2869.8688339999999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8.63125E-3</v>
      </c>
      <c r="T99">
        <f t="shared" si="2"/>
        <v>0</v>
      </c>
      <c r="U99">
        <f t="shared" si="2"/>
        <v>9.2070000000000007</v>
      </c>
      <c r="V99">
        <f t="shared" si="2"/>
        <v>0.41433632500000028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0.22333740000000021</v>
      </c>
      <c r="AA99">
        <f t="shared" si="2"/>
        <v>0.27649052000000002</v>
      </c>
      <c r="AB99">
        <f t="shared" si="2"/>
        <v>0.20826125499999998</v>
      </c>
      <c r="AC99">
        <f t="shared" si="2"/>
        <v>0.12831924400000003</v>
      </c>
      <c r="AD99">
        <f t="shared" si="2"/>
        <v>8.5863678999999984E-2</v>
      </c>
      <c r="AE99">
        <f t="shared" si="2"/>
        <v>0.3861496419999994</v>
      </c>
      <c r="AF99">
        <f t="shared" si="2"/>
        <v>0.22421639999999982</v>
      </c>
      <c r="AG99">
        <f t="shared" si="2"/>
        <v>1.0457855999999994</v>
      </c>
      <c r="AH99">
        <f t="shared" si="2"/>
        <v>0.57293500000000019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0.49995050000000002</v>
      </c>
      <c r="AM99">
        <f t="shared" si="2"/>
        <v>0.37929715199999953</v>
      </c>
      <c r="AN99">
        <f t="shared" si="2"/>
        <v>1.6011810000000012E-2</v>
      </c>
      <c r="AO99">
        <f t="shared" si="2"/>
        <v>0</v>
      </c>
      <c r="AP99">
        <f t="shared" si="2"/>
        <v>2.0367900000000012E-2</v>
      </c>
      <c r="AQ99">
        <f t="shared" si="2"/>
        <v>0.37799999999999989</v>
      </c>
      <c r="AR99">
        <f t="shared" si="2"/>
        <v>0.86774399999999963</v>
      </c>
      <c r="AS99">
        <f t="shared" si="2"/>
        <v>0.76750654200000168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71.521631915000071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359.3</v>
      </c>
      <c r="M3">
        <v>92</v>
      </c>
      <c r="N3">
        <v>118.125</v>
      </c>
      <c r="O3">
        <v>123.66562500000001</v>
      </c>
      <c r="P3">
        <v>139.31</v>
      </c>
      <c r="Q3">
        <v>7.3472</v>
      </c>
      <c r="R3">
        <v>29.005299999999998</v>
      </c>
      <c r="S3">
        <v>16.3569</v>
      </c>
      <c r="T3">
        <v>0</v>
      </c>
      <c r="U3">
        <v>383.625</v>
      </c>
      <c r="V3">
        <v>15.03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15.000000999999999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2081.9386859999995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359.3</v>
      </c>
      <c r="M4">
        <v>92</v>
      </c>
      <c r="N4">
        <v>118.125</v>
      </c>
      <c r="O4">
        <v>123.66562500000001</v>
      </c>
      <c r="P4">
        <v>139.31</v>
      </c>
      <c r="Q4">
        <v>7.3472</v>
      </c>
      <c r="R4">
        <v>29.005299999999998</v>
      </c>
      <c r="S4">
        <v>13.81</v>
      </c>
      <c r="T4">
        <v>0</v>
      </c>
      <c r="U4">
        <v>383.625</v>
      </c>
      <c r="V4">
        <v>15.03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15.000000999999999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2085.0281859999996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359.3</v>
      </c>
      <c r="M5">
        <v>92</v>
      </c>
      <c r="N5">
        <v>118.125</v>
      </c>
      <c r="O5">
        <v>123.66562500000001</v>
      </c>
      <c r="P5">
        <v>139.31</v>
      </c>
      <c r="Q5">
        <v>7.3472</v>
      </c>
      <c r="R5">
        <v>29.005299999999998</v>
      </c>
      <c r="S5">
        <v>0</v>
      </c>
      <c r="T5">
        <v>0</v>
      </c>
      <c r="U5">
        <v>383.625</v>
      </c>
      <c r="V5">
        <v>11.428800000000001</v>
      </c>
      <c r="W5">
        <v>37.021099999999997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15.000000999999999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2051.615006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359.3</v>
      </c>
      <c r="M6">
        <v>92</v>
      </c>
      <c r="N6">
        <v>118.125</v>
      </c>
      <c r="O6">
        <v>123.66562500000001</v>
      </c>
      <c r="P6">
        <v>139.31</v>
      </c>
      <c r="Q6">
        <v>7.3472</v>
      </c>
      <c r="R6">
        <v>29.005299999999998</v>
      </c>
      <c r="S6">
        <v>0</v>
      </c>
      <c r="T6">
        <v>0</v>
      </c>
      <c r="U6">
        <v>383.625</v>
      </c>
      <c r="V6">
        <v>14.625400000000001</v>
      </c>
      <c r="W6">
        <v>37.021099999999997</v>
      </c>
      <c r="X6">
        <v>118.4701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15.000000999999999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2026.020806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359.3</v>
      </c>
      <c r="M7">
        <v>92</v>
      </c>
      <c r="N7">
        <v>118.125</v>
      </c>
      <c r="O7">
        <v>123.66562500000001</v>
      </c>
      <c r="P7">
        <v>139.31</v>
      </c>
      <c r="Q7">
        <v>7.3472</v>
      </c>
      <c r="R7">
        <v>23.32</v>
      </c>
      <c r="S7">
        <v>0</v>
      </c>
      <c r="T7">
        <v>0</v>
      </c>
      <c r="U7">
        <v>383.625</v>
      </c>
      <c r="V7">
        <v>11.7654</v>
      </c>
      <c r="W7">
        <v>30.645600000000002</v>
      </c>
      <c r="X7">
        <v>98.470100000000002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32.553840000000001</v>
      </c>
      <c r="AT7">
        <v>14.605705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1997.8829679999999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359.3</v>
      </c>
      <c r="M8">
        <v>92</v>
      </c>
      <c r="N8">
        <v>118.125</v>
      </c>
      <c r="O8">
        <v>123.66562500000001</v>
      </c>
      <c r="P8">
        <v>139.31</v>
      </c>
      <c r="Q8">
        <v>7.3472</v>
      </c>
      <c r="R8">
        <v>23.32</v>
      </c>
      <c r="S8">
        <v>0</v>
      </c>
      <c r="T8">
        <v>0</v>
      </c>
      <c r="U8">
        <v>383.625</v>
      </c>
      <c r="V8">
        <v>11.7654</v>
      </c>
      <c r="W8">
        <v>30.645600000000002</v>
      </c>
      <c r="X8">
        <v>98.470100000000002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32.553840000000001</v>
      </c>
      <c r="AT8">
        <v>14.396929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1997.6741919999999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359.3</v>
      </c>
      <c r="M9">
        <v>92</v>
      </c>
      <c r="N9">
        <v>118.125</v>
      </c>
      <c r="O9">
        <v>123.66562500000001</v>
      </c>
      <c r="P9">
        <v>139.31</v>
      </c>
      <c r="Q9">
        <v>7.3472</v>
      </c>
      <c r="R9">
        <v>23.32</v>
      </c>
      <c r="S9">
        <v>0</v>
      </c>
      <c r="T9">
        <v>0</v>
      </c>
      <c r="U9">
        <v>383.625</v>
      </c>
      <c r="V9">
        <v>11.7654</v>
      </c>
      <c r="W9">
        <v>30.645600000000002</v>
      </c>
      <c r="X9">
        <v>98.470100000000002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6.4050000000000002</v>
      </c>
      <c r="AQ9">
        <v>0</v>
      </c>
      <c r="AR9">
        <v>41.951999999999998</v>
      </c>
      <c r="AS9">
        <v>32.553840000000001</v>
      </c>
      <c r="AT9">
        <v>14.120692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2021.2694069999998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359.3</v>
      </c>
      <c r="M10">
        <v>92</v>
      </c>
      <c r="N10">
        <v>118.125</v>
      </c>
      <c r="O10">
        <v>123.66562500000001</v>
      </c>
      <c r="P10">
        <v>139.31</v>
      </c>
      <c r="Q10">
        <v>7.3472</v>
      </c>
      <c r="R10">
        <v>23.32</v>
      </c>
      <c r="S10">
        <v>0</v>
      </c>
      <c r="T10">
        <v>0</v>
      </c>
      <c r="U10">
        <v>383.625</v>
      </c>
      <c r="V10">
        <v>11.7654</v>
      </c>
      <c r="W10">
        <v>30.645600000000002</v>
      </c>
      <c r="X10">
        <v>98.470100000000002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6.4050000000000002</v>
      </c>
      <c r="AQ10">
        <v>0</v>
      </c>
      <c r="AR10">
        <v>41.951999999999998</v>
      </c>
      <c r="AS10">
        <v>32.553840000000001</v>
      </c>
      <c r="AT10">
        <v>12.908682000000001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2020.0573969999998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359.3</v>
      </c>
      <c r="M11">
        <v>92</v>
      </c>
      <c r="N11">
        <v>118.125</v>
      </c>
      <c r="O11">
        <v>123.66562500000001</v>
      </c>
      <c r="P11">
        <v>139.31</v>
      </c>
      <c r="Q11">
        <v>7.3472</v>
      </c>
      <c r="R11">
        <v>23.32</v>
      </c>
      <c r="S11">
        <v>0</v>
      </c>
      <c r="T11">
        <v>0</v>
      </c>
      <c r="U11">
        <v>383.625</v>
      </c>
      <c r="V11">
        <v>11.7654</v>
      </c>
      <c r="W11">
        <v>30.645600000000002</v>
      </c>
      <c r="X11">
        <v>98.470100000000002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32.553840000000001</v>
      </c>
      <c r="AT11">
        <v>12.457610000000001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2006.5773249999997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359.3</v>
      </c>
      <c r="M12">
        <v>92</v>
      </c>
      <c r="N12">
        <v>118.125</v>
      </c>
      <c r="O12">
        <v>123.66562500000001</v>
      </c>
      <c r="P12">
        <v>139.31</v>
      </c>
      <c r="Q12">
        <v>7.3472</v>
      </c>
      <c r="R12">
        <v>23.32</v>
      </c>
      <c r="S12">
        <v>0</v>
      </c>
      <c r="T12">
        <v>0</v>
      </c>
      <c r="U12">
        <v>383.625</v>
      </c>
      <c r="V12">
        <v>11.7654</v>
      </c>
      <c r="W12">
        <v>30.645600000000002</v>
      </c>
      <c r="X12">
        <v>98.470100000000002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32.553840000000001</v>
      </c>
      <c r="AT12">
        <v>13.084669999999999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2007.2043849999998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359.3</v>
      </c>
      <c r="M13">
        <v>92</v>
      </c>
      <c r="N13">
        <v>118.125</v>
      </c>
      <c r="O13">
        <v>123.66562500000001</v>
      </c>
      <c r="P13">
        <v>139.31</v>
      </c>
      <c r="Q13">
        <v>7.3472</v>
      </c>
      <c r="R13">
        <v>23.32</v>
      </c>
      <c r="S13">
        <v>0</v>
      </c>
      <c r="T13">
        <v>0</v>
      </c>
      <c r="U13">
        <v>383.625</v>
      </c>
      <c r="V13">
        <v>11.605399999999999</v>
      </c>
      <c r="W13">
        <v>30.925599999999999</v>
      </c>
      <c r="X13">
        <v>98.340100000000007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32.553840000000001</v>
      </c>
      <c r="AT13">
        <v>14.862876999999999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2008.9725919999998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359.3</v>
      </c>
      <c r="M14">
        <v>92</v>
      </c>
      <c r="N14">
        <v>118.125</v>
      </c>
      <c r="O14">
        <v>123.66562500000001</v>
      </c>
      <c r="P14">
        <v>139.31</v>
      </c>
      <c r="Q14">
        <v>7.3472</v>
      </c>
      <c r="R14">
        <v>23.32</v>
      </c>
      <c r="S14">
        <v>0</v>
      </c>
      <c r="T14">
        <v>0</v>
      </c>
      <c r="U14">
        <v>383.625</v>
      </c>
      <c r="V14">
        <v>11.605399999999999</v>
      </c>
      <c r="W14">
        <v>30.925599999999999</v>
      </c>
      <c r="X14">
        <v>98.340100000000007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32.553840000000001</v>
      </c>
      <c r="AT14">
        <v>15.000000999999999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2009.1097159999999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359.3</v>
      </c>
      <c r="M15">
        <v>92</v>
      </c>
      <c r="N15">
        <v>118.125</v>
      </c>
      <c r="O15">
        <v>123.66562500000001</v>
      </c>
      <c r="P15">
        <v>139.31</v>
      </c>
      <c r="Q15">
        <v>7.3472</v>
      </c>
      <c r="R15">
        <v>23.32</v>
      </c>
      <c r="S15">
        <v>0</v>
      </c>
      <c r="T15">
        <v>0</v>
      </c>
      <c r="U15">
        <v>383.625</v>
      </c>
      <c r="V15">
        <v>11.605399999999999</v>
      </c>
      <c r="W15">
        <v>30.925599999999999</v>
      </c>
      <c r="X15">
        <v>98.340100000000007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14.563174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2014.6404309999998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359.3</v>
      </c>
      <c r="M16">
        <v>92</v>
      </c>
      <c r="N16">
        <v>118.125</v>
      </c>
      <c r="O16">
        <v>123.66562500000001</v>
      </c>
      <c r="P16">
        <v>139.31</v>
      </c>
      <c r="Q16">
        <v>7.3472</v>
      </c>
      <c r="R16">
        <v>23.32</v>
      </c>
      <c r="S16">
        <v>0</v>
      </c>
      <c r="T16">
        <v>0</v>
      </c>
      <c r="U16">
        <v>383.625</v>
      </c>
      <c r="V16">
        <v>11.605399999999999</v>
      </c>
      <c r="W16">
        <v>30.925599999999999</v>
      </c>
      <c r="X16">
        <v>98.340100000000007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15.000000999999999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2015.077258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359.3</v>
      </c>
      <c r="M17">
        <v>92</v>
      </c>
      <c r="N17">
        <v>118.125</v>
      </c>
      <c r="O17">
        <v>123.66562500000001</v>
      </c>
      <c r="P17">
        <v>139.31</v>
      </c>
      <c r="Q17">
        <v>7.3472</v>
      </c>
      <c r="R17">
        <v>23.32</v>
      </c>
      <c r="S17">
        <v>0</v>
      </c>
      <c r="T17">
        <v>0</v>
      </c>
      <c r="U17">
        <v>383.625</v>
      </c>
      <c r="V17">
        <v>11.605399999999999</v>
      </c>
      <c r="W17">
        <v>30.925599999999999</v>
      </c>
      <c r="X17">
        <v>98.340100000000007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15.000000999999999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2008.453258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359.3</v>
      </c>
      <c r="M18">
        <v>92</v>
      </c>
      <c r="N18">
        <v>118.125</v>
      </c>
      <c r="O18">
        <v>123.66562500000001</v>
      </c>
      <c r="P18">
        <v>139.31</v>
      </c>
      <c r="Q18">
        <v>7.3472</v>
      </c>
      <c r="R18">
        <v>23.32</v>
      </c>
      <c r="S18">
        <v>0</v>
      </c>
      <c r="T18">
        <v>0</v>
      </c>
      <c r="U18">
        <v>383.625</v>
      </c>
      <c r="V18">
        <v>11.605399999999999</v>
      </c>
      <c r="W18">
        <v>30.925599999999999</v>
      </c>
      <c r="X18">
        <v>98.340100000000007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15.000000999999999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2008.453258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359.3</v>
      </c>
      <c r="M19">
        <v>92</v>
      </c>
      <c r="N19">
        <v>118.125</v>
      </c>
      <c r="O19">
        <v>123.66562500000001</v>
      </c>
      <c r="P19">
        <v>139.31</v>
      </c>
      <c r="Q19">
        <v>7.3472</v>
      </c>
      <c r="R19">
        <v>23.32</v>
      </c>
      <c r="S19">
        <v>0</v>
      </c>
      <c r="T19">
        <v>0</v>
      </c>
      <c r="U19">
        <v>383.625</v>
      </c>
      <c r="V19">
        <v>11.605399999999999</v>
      </c>
      <c r="W19">
        <v>30.925599999999999</v>
      </c>
      <c r="X19">
        <v>98.340100000000007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32.553840000000001</v>
      </c>
      <c r="AT19">
        <v>15.000000999999999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2002.5889159999999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359.3</v>
      </c>
      <c r="M20">
        <v>92</v>
      </c>
      <c r="N20">
        <v>118.125</v>
      </c>
      <c r="O20">
        <v>123.66562500000001</v>
      </c>
      <c r="P20">
        <v>139.31</v>
      </c>
      <c r="Q20">
        <v>7.3472</v>
      </c>
      <c r="R20">
        <v>23.32</v>
      </c>
      <c r="S20">
        <v>0</v>
      </c>
      <c r="T20">
        <v>0</v>
      </c>
      <c r="U20">
        <v>383.625</v>
      </c>
      <c r="V20">
        <v>11.605399999999999</v>
      </c>
      <c r="W20">
        <v>30.925599999999999</v>
      </c>
      <c r="X20">
        <v>98.340100000000007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32.553840000000001</v>
      </c>
      <c r="AT20">
        <v>15.000000999999999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2002.5889159999999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359.3</v>
      </c>
      <c r="M21">
        <v>92</v>
      </c>
      <c r="N21">
        <v>118.125</v>
      </c>
      <c r="O21">
        <v>123.66562500000001</v>
      </c>
      <c r="P21">
        <v>139.31</v>
      </c>
      <c r="Q21">
        <v>7.3472</v>
      </c>
      <c r="R21">
        <v>23.32</v>
      </c>
      <c r="S21">
        <v>0</v>
      </c>
      <c r="T21">
        <v>0</v>
      </c>
      <c r="U21">
        <v>383.625</v>
      </c>
      <c r="V21">
        <v>11.605399999999999</v>
      </c>
      <c r="W21">
        <v>30.925599999999999</v>
      </c>
      <c r="X21">
        <v>98.340100000000007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15.000000999999999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2041.5458180000001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359.3</v>
      </c>
      <c r="M22">
        <v>92</v>
      </c>
      <c r="N22">
        <v>118.125</v>
      </c>
      <c r="O22">
        <v>123.66562500000001</v>
      </c>
      <c r="P22">
        <v>139.31</v>
      </c>
      <c r="Q22">
        <v>7.3472</v>
      </c>
      <c r="R22">
        <v>23.32</v>
      </c>
      <c r="S22">
        <v>0</v>
      </c>
      <c r="T22">
        <v>0</v>
      </c>
      <c r="U22">
        <v>383.625</v>
      </c>
      <c r="V22">
        <v>11.605399999999999</v>
      </c>
      <c r="W22">
        <v>30.925599999999999</v>
      </c>
      <c r="X22">
        <v>127.26090000000001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15.000000999999999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2089.4066179999995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359.3</v>
      </c>
      <c r="M23">
        <v>92</v>
      </c>
      <c r="N23">
        <v>118.125</v>
      </c>
      <c r="O23">
        <v>123.66562500000001</v>
      </c>
      <c r="P23">
        <v>139.31</v>
      </c>
      <c r="Q23">
        <v>7.3472</v>
      </c>
      <c r="R23">
        <v>32.385817000000003</v>
      </c>
      <c r="S23">
        <v>0</v>
      </c>
      <c r="T23">
        <v>0</v>
      </c>
      <c r="U23">
        <v>383.625</v>
      </c>
      <c r="V23">
        <v>13.527507</v>
      </c>
      <c r="W23">
        <v>46.399079999999998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32.075000000000003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35.328000000000003</v>
      </c>
      <c r="AS23">
        <v>31.897382</v>
      </c>
      <c r="AT23">
        <v>15.000000999999999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2151.2661699999999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359.3</v>
      </c>
      <c r="M24">
        <v>92</v>
      </c>
      <c r="N24">
        <v>118.125</v>
      </c>
      <c r="O24">
        <v>123.66562500000001</v>
      </c>
      <c r="P24">
        <v>139.31</v>
      </c>
      <c r="Q24">
        <v>7.3472</v>
      </c>
      <c r="R24">
        <v>33.772399999999998</v>
      </c>
      <c r="S24">
        <v>0</v>
      </c>
      <c r="T24">
        <v>0</v>
      </c>
      <c r="U24">
        <v>383.625</v>
      </c>
      <c r="V24">
        <v>15.03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32.075000000000003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15.000000999999999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2160.6442459999998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359.3</v>
      </c>
      <c r="M25">
        <v>92</v>
      </c>
      <c r="N25">
        <v>118.125</v>
      </c>
      <c r="O25">
        <v>123.66562500000001</v>
      </c>
      <c r="P25">
        <v>139.31</v>
      </c>
      <c r="Q25">
        <v>7.3472</v>
      </c>
      <c r="R25">
        <v>33.772399999999998</v>
      </c>
      <c r="S25">
        <v>0</v>
      </c>
      <c r="T25">
        <v>0</v>
      </c>
      <c r="U25">
        <v>383.625</v>
      </c>
      <c r="V25">
        <v>15.03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32.075000000000003</v>
      </c>
      <c r="AF25">
        <v>8.3810000000000002</v>
      </c>
      <c r="AG25">
        <v>43.574399999999997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15.000000999999999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2190.9411060000002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359.3</v>
      </c>
      <c r="M26">
        <v>92</v>
      </c>
      <c r="N26">
        <v>118.125</v>
      </c>
      <c r="O26">
        <v>123.66562500000001</v>
      </c>
      <c r="P26">
        <v>139.31</v>
      </c>
      <c r="Q26">
        <v>7.3472</v>
      </c>
      <c r="R26">
        <v>42.390099999999997</v>
      </c>
      <c r="S26">
        <v>0</v>
      </c>
      <c r="T26">
        <v>0</v>
      </c>
      <c r="U26">
        <v>383.625</v>
      </c>
      <c r="V26">
        <v>15.03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32.075000000000003</v>
      </c>
      <c r="AF26">
        <v>8.3810000000000002</v>
      </c>
      <c r="AG26">
        <v>43.574399999999997</v>
      </c>
      <c r="AH26">
        <v>56.82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35.328000000000003</v>
      </c>
      <c r="AS26">
        <v>31.897382</v>
      </c>
      <c r="AT26">
        <v>15.000000999999999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2250.7961859999996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</v>
      </c>
      <c r="L27">
        <v>359.3</v>
      </c>
      <c r="M27">
        <v>92</v>
      </c>
      <c r="N27">
        <v>118.125</v>
      </c>
      <c r="O27">
        <v>123.66562500000001</v>
      </c>
      <c r="P27">
        <v>139.31</v>
      </c>
      <c r="Q27">
        <v>7.3472</v>
      </c>
      <c r="R27">
        <v>37.622999999999998</v>
      </c>
      <c r="S27">
        <v>0</v>
      </c>
      <c r="T27">
        <v>0</v>
      </c>
      <c r="U27">
        <v>383.625</v>
      </c>
      <c r="V27">
        <v>15.03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32.075000000000003</v>
      </c>
      <c r="AF27">
        <v>16.762</v>
      </c>
      <c r="AG27">
        <v>43.574399999999997</v>
      </c>
      <c r="AH27">
        <v>56.82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15.000000999999999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2318.7723259999989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</v>
      </c>
      <c r="L28">
        <v>359.3</v>
      </c>
      <c r="M28">
        <v>92</v>
      </c>
      <c r="N28">
        <v>118.125</v>
      </c>
      <c r="O28">
        <v>123.66562500000001</v>
      </c>
      <c r="P28">
        <v>139.31</v>
      </c>
      <c r="Q28">
        <v>7.3472</v>
      </c>
      <c r="R28">
        <v>37.622999999999998</v>
      </c>
      <c r="S28">
        <v>0</v>
      </c>
      <c r="T28">
        <v>0</v>
      </c>
      <c r="U28">
        <v>383.625</v>
      </c>
      <c r="V28">
        <v>15.03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25.143000000000001</v>
      </c>
      <c r="AG28">
        <v>43.574399999999997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41.951999999999998</v>
      </c>
      <c r="AS28">
        <v>31.897382</v>
      </c>
      <c r="AT28">
        <v>15.000000999999999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2454.1714699999989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</v>
      </c>
      <c r="L29">
        <v>359.3</v>
      </c>
      <c r="M29">
        <v>92</v>
      </c>
      <c r="N29">
        <v>118.125</v>
      </c>
      <c r="O29">
        <v>123.66562500000001</v>
      </c>
      <c r="P29">
        <v>139.31</v>
      </c>
      <c r="Q29">
        <v>7.3472</v>
      </c>
      <c r="R29">
        <v>37.622999999999998</v>
      </c>
      <c r="S29">
        <v>0</v>
      </c>
      <c r="T29">
        <v>0</v>
      </c>
      <c r="U29">
        <v>383.625</v>
      </c>
      <c r="V29">
        <v>15.03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25.143000000000001</v>
      </c>
      <c r="AG29">
        <v>43.574399999999997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15.000000999999999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2456.6835059999989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410.13021400000002</v>
      </c>
      <c r="L30">
        <v>362.42500000000001</v>
      </c>
      <c r="M30">
        <v>92</v>
      </c>
      <c r="N30">
        <v>118.125</v>
      </c>
      <c r="O30">
        <v>123.66562500000001</v>
      </c>
      <c r="P30">
        <v>139.31</v>
      </c>
      <c r="Q30">
        <v>9.3045589999999994</v>
      </c>
      <c r="R30">
        <v>37.622999999999998</v>
      </c>
      <c r="S30">
        <v>0</v>
      </c>
      <c r="T30">
        <v>0</v>
      </c>
      <c r="U30">
        <v>383.625</v>
      </c>
      <c r="V30">
        <v>15.03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25.143000000000001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15.000000999999999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2497.8960789999992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475</v>
      </c>
      <c r="L31">
        <v>373.42500000000001</v>
      </c>
      <c r="M31">
        <v>92</v>
      </c>
      <c r="N31">
        <v>118.125</v>
      </c>
      <c r="O31">
        <v>123.66562500000001</v>
      </c>
      <c r="P31">
        <v>139.31</v>
      </c>
      <c r="Q31">
        <v>10.1389</v>
      </c>
      <c r="R31">
        <v>36.584800000000001</v>
      </c>
      <c r="S31">
        <v>0</v>
      </c>
      <c r="T31">
        <v>0</v>
      </c>
      <c r="U31">
        <v>383.625</v>
      </c>
      <c r="V31">
        <v>13.918799999999999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25.143000000000001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31.897382</v>
      </c>
      <c r="AT31">
        <v>15.000000999999999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2572.4508059999994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525</v>
      </c>
      <c r="L32">
        <v>443.42500000000001</v>
      </c>
      <c r="M32">
        <v>92</v>
      </c>
      <c r="N32">
        <v>118.125</v>
      </c>
      <c r="O32">
        <v>123.66562500000001</v>
      </c>
      <c r="P32">
        <v>139.31</v>
      </c>
      <c r="Q32">
        <v>10.1389</v>
      </c>
      <c r="R32">
        <v>36.584800000000001</v>
      </c>
      <c r="S32">
        <v>0</v>
      </c>
      <c r="T32">
        <v>0</v>
      </c>
      <c r="U32">
        <v>383.625</v>
      </c>
      <c r="V32">
        <v>15.03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25.143000000000001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31.897382</v>
      </c>
      <c r="AT32">
        <v>15.000000999999999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2693.5620059999992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556</v>
      </c>
      <c r="L33">
        <v>555.42499999999995</v>
      </c>
      <c r="M33">
        <v>92</v>
      </c>
      <c r="N33">
        <v>118.125</v>
      </c>
      <c r="O33">
        <v>123.66562500000001</v>
      </c>
      <c r="P33">
        <v>139.31</v>
      </c>
      <c r="Q33">
        <v>10.1389</v>
      </c>
      <c r="R33">
        <v>36.584800000000001</v>
      </c>
      <c r="S33">
        <v>0</v>
      </c>
      <c r="T33">
        <v>0</v>
      </c>
      <c r="U33">
        <v>383.625</v>
      </c>
      <c r="V33">
        <v>13.918799999999999</v>
      </c>
      <c r="W33">
        <v>40.024500000000003</v>
      </c>
      <c r="X33">
        <v>127.26090000000001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25.143000000000001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15.000000999999999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2816.3566839999994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600.89949999999999</v>
      </c>
      <c r="L34">
        <v>633.91999999999996</v>
      </c>
      <c r="M34">
        <v>92</v>
      </c>
      <c r="N34">
        <v>118.125</v>
      </c>
      <c r="O34">
        <v>123.66562500000001</v>
      </c>
      <c r="P34">
        <v>139.31</v>
      </c>
      <c r="Q34">
        <v>10.1389</v>
      </c>
      <c r="R34">
        <v>42.390099999999997</v>
      </c>
      <c r="S34">
        <v>0</v>
      </c>
      <c r="T34">
        <v>0</v>
      </c>
      <c r="U34">
        <v>383.625</v>
      </c>
      <c r="V34">
        <v>15.03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56.82</v>
      </c>
      <c r="AI34">
        <v>0</v>
      </c>
      <c r="AJ34">
        <v>0</v>
      </c>
      <c r="AK34">
        <v>53.932499999999997</v>
      </c>
      <c r="AL34">
        <v>13.944000000000001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15.000000999999999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2821.6500080000005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600.89949999999999</v>
      </c>
      <c r="L35">
        <v>599.91499999999996</v>
      </c>
      <c r="M35">
        <v>92</v>
      </c>
      <c r="N35">
        <v>118.125</v>
      </c>
      <c r="O35">
        <v>123.66562500000001</v>
      </c>
      <c r="P35">
        <v>139.31</v>
      </c>
      <c r="Q35">
        <v>10.1389</v>
      </c>
      <c r="R35">
        <v>38.001739000000001</v>
      </c>
      <c r="S35">
        <v>0</v>
      </c>
      <c r="T35">
        <v>0</v>
      </c>
      <c r="U35">
        <v>383.625</v>
      </c>
      <c r="V35">
        <v>13.918799999999999</v>
      </c>
      <c r="W35">
        <v>40.024500000000003</v>
      </c>
      <c r="X35">
        <v>127.26090000000001</v>
      </c>
      <c r="Y35">
        <v>0</v>
      </c>
      <c r="Z35">
        <v>13.041600000000001</v>
      </c>
      <c r="AA35">
        <v>28.09872</v>
      </c>
      <c r="AB35">
        <v>13.17004</v>
      </c>
      <c r="AC35">
        <v>0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35.328000000000003</v>
      </c>
      <c r="AS35">
        <v>31.897382</v>
      </c>
      <c r="AT35">
        <v>15.000000999999999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2670.6080569999999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600.89949999999999</v>
      </c>
      <c r="L36">
        <v>495.42500000000001</v>
      </c>
      <c r="M36">
        <v>92</v>
      </c>
      <c r="N36">
        <v>118.125</v>
      </c>
      <c r="O36">
        <v>123.66562500000001</v>
      </c>
      <c r="P36">
        <v>139.31</v>
      </c>
      <c r="Q36">
        <v>10.1389</v>
      </c>
      <c r="R36">
        <v>36.584800000000001</v>
      </c>
      <c r="S36">
        <v>0</v>
      </c>
      <c r="T36">
        <v>0</v>
      </c>
      <c r="U36">
        <v>383.625</v>
      </c>
      <c r="V36">
        <v>15.03</v>
      </c>
      <c r="W36">
        <v>46.399079999999998</v>
      </c>
      <c r="X36">
        <v>147.26089999999999</v>
      </c>
      <c r="Y36">
        <v>0</v>
      </c>
      <c r="Z36">
        <v>13.041600000000001</v>
      </c>
      <c r="AA36">
        <v>14.04936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35.328000000000003</v>
      </c>
      <c r="AS36">
        <v>31.897382</v>
      </c>
      <c r="AT36">
        <v>15.000000999999999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2546.2825380000004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600.89949999999999</v>
      </c>
      <c r="L37">
        <v>435.42500000000001</v>
      </c>
      <c r="M37">
        <v>92</v>
      </c>
      <c r="N37">
        <v>118.125</v>
      </c>
      <c r="O37">
        <v>123.66562500000001</v>
      </c>
      <c r="P37">
        <v>139.31</v>
      </c>
      <c r="Q37">
        <v>10.1389</v>
      </c>
      <c r="R37">
        <v>37.148190999999997</v>
      </c>
      <c r="S37">
        <v>0</v>
      </c>
      <c r="T37">
        <v>0</v>
      </c>
      <c r="U37">
        <v>383.625</v>
      </c>
      <c r="V37">
        <v>15.03</v>
      </c>
      <c r="W37">
        <v>46.399079999999998</v>
      </c>
      <c r="X37">
        <v>147.26089999999999</v>
      </c>
      <c r="Y37">
        <v>0</v>
      </c>
      <c r="Z37">
        <v>13.041600000000001</v>
      </c>
      <c r="AA37">
        <v>14.04936</v>
      </c>
      <c r="AB37">
        <v>0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15.000000999999999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2454.735889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600.89949999999999</v>
      </c>
      <c r="L38">
        <v>435.42500000000001</v>
      </c>
      <c r="M38">
        <v>92</v>
      </c>
      <c r="N38">
        <v>118.125</v>
      </c>
      <c r="O38">
        <v>123.66562500000001</v>
      </c>
      <c r="P38">
        <v>139.31</v>
      </c>
      <c r="Q38">
        <v>10.1389</v>
      </c>
      <c r="R38">
        <v>41.551848</v>
      </c>
      <c r="S38">
        <v>0</v>
      </c>
      <c r="T38">
        <v>0</v>
      </c>
      <c r="U38">
        <v>383.625</v>
      </c>
      <c r="V38">
        <v>15.03</v>
      </c>
      <c r="W38">
        <v>46.399079999999998</v>
      </c>
      <c r="X38">
        <v>147.26089999999999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0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35.328000000000003</v>
      </c>
      <c r="AS38">
        <v>31.897382</v>
      </c>
      <c r="AT38">
        <v>15.000000999999999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2439.8845459999998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600.89949999999999</v>
      </c>
      <c r="L39">
        <v>435.42500000000001</v>
      </c>
      <c r="M39">
        <v>92</v>
      </c>
      <c r="N39">
        <v>118.125</v>
      </c>
      <c r="O39">
        <v>123.66562500000001</v>
      </c>
      <c r="P39">
        <v>139.31</v>
      </c>
      <c r="Q39">
        <v>10.1389</v>
      </c>
      <c r="R39">
        <v>42.390099999999997</v>
      </c>
      <c r="S39">
        <v>0</v>
      </c>
      <c r="T39">
        <v>0</v>
      </c>
      <c r="U39">
        <v>383.625</v>
      </c>
      <c r="V39">
        <v>15.03</v>
      </c>
      <c r="W39">
        <v>46.399079999999998</v>
      </c>
      <c r="X39">
        <v>147.26089999999999</v>
      </c>
      <c r="Y39">
        <v>0</v>
      </c>
      <c r="Z39">
        <v>13.041600000000001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35.328000000000003</v>
      </c>
      <c r="AS39">
        <v>31.897382</v>
      </c>
      <c r="AT39">
        <v>15.000000999999999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2428.0597979999998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600.89949999999999</v>
      </c>
      <c r="L40">
        <v>451.42500000000001</v>
      </c>
      <c r="M40">
        <v>92</v>
      </c>
      <c r="N40">
        <v>118.125</v>
      </c>
      <c r="O40">
        <v>123.66562500000001</v>
      </c>
      <c r="P40">
        <v>139.31</v>
      </c>
      <c r="Q40">
        <v>10.1389</v>
      </c>
      <c r="R40">
        <v>42.390099999999997</v>
      </c>
      <c r="S40">
        <v>0</v>
      </c>
      <c r="T40">
        <v>0</v>
      </c>
      <c r="U40">
        <v>383.625</v>
      </c>
      <c r="V40">
        <v>15.03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53.932499999999997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31.897382</v>
      </c>
      <c r="AT40">
        <v>15.000000999999999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2437.2869979999996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600.89949999999999</v>
      </c>
      <c r="L41">
        <v>480.42500000000001</v>
      </c>
      <c r="M41">
        <v>92</v>
      </c>
      <c r="N41">
        <v>118.125</v>
      </c>
      <c r="O41">
        <v>123.66562500000001</v>
      </c>
      <c r="P41">
        <v>139.31</v>
      </c>
      <c r="Q41">
        <v>10.1389</v>
      </c>
      <c r="R41">
        <v>42.390099999999997</v>
      </c>
      <c r="S41">
        <v>0</v>
      </c>
      <c r="T41">
        <v>0</v>
      </c>
      <c r="U41">
        <v>383.625</v>
      </c>
      <c r="V41">
        <v>15.03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53.932499999999997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12.6</v>
      </c>
      <c r="AR41">
        <v>35.328000000000003</v>
      </c>
      <c r="AS41">
        <v>31.897382</v>
      </c>
      <c r="AT41">
        <v>15.000000999999999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2466.286998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600.89949999999999</v>
      </c>
      <c r="L42">
        <v>496.42500000000001</v>
      </c>
      <c r="M42">
        <v>92</v>
      </c>
      <c r="N42">
        <v>118.125</v>
      </c>
      <c r="O42">
        <v>123.66562500000001</v>
      </c>
      <c r="P42">
        <v>139.31</v>
      </c>
      <c r="Q42">
        <v>10.1389</v>
      </c>
      <c r="R42">
        <v>42.390099999999997</v>
      </c>
      <c r="S42">
        <v>0</v>
      </c>
      <c r="T42">
        <v>0</v>
      </c>
      <c r="U42">
        <v>383.625</v>
      </c>
      <c r="V42">
        <v>15.03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12.6</v>
      </c>
      <c r="AR42">
        <v>35.328000000000003</v>
      </c>
      <c r="AS42">
        <v>31.897382</v>
      </c>
      <c r="AT42">
        <v>15.000000999999999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2478.3496380000001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600.89949999999999</v>
      </c>
      <c r="L43">
        <v>514.42499999999995</v>
      </c>
      <c r="M43">
        <v>92</v>
      </c>
      <c r="N43">
        <v>118.125</v>
      </c>
      <c r="O43">
        <v>123.66562500000001</v>
      </c>
      <c r="P43">
        <v>139.31</v>
      </c>
      <c r="Q43">
        <v>10.1389</v>
      </c>
      <c r="R43">
        <v>42.390099999999997</v>
      </c>
      <c r="S43">
        <v>0</v>
      </c>
      <c r="T43">
        <v>0</v>
      </c>
      <c r="U43">
        <v>383.625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15.804048</v>
      </c>
      <c r="AN43">
        <v>0.65042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15.000000999999999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2472.7977080000001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600.89949999999999</v>
      </c>
      <c r="L44">
        <v>518.42499999999995</v>
      </c>
      <c r="M44">
        <v>92</v>
      </c>
      <c r="N44">
        <v>118.125</v>
      </c>
      <c r="O44">
        <v>123.66562500000001</v>
      </c>
      <c r="P44">
        <v>139.31</v>
      </c>
      <c r="Q44">
        <v>10.1389</v>
      </c>
      <c r="R44">
        <v>42.390099999999997</v>
      </c>
      <c r="S44">
        <v>0</v>
      </c>
      <c r="T44">
        <v>0</v>
      </c>
      <c r="U44">
        <v>383.625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15.804048</v>
      </c>
      <c r="AN44">
        <v>0.65042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15.000000999999999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2476.7977080000001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600.89949999999999</v>
      </c>
      <c r="L45">
        <v>525.42499999999995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42.390099999999997</v>
      </c>
      <c r="S45">
        <v>0</v>
      </c>
      <c r="T45">
        <v>0</v>
      </c>
      <c r="U45">
        <v>383.625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15.804048</v>
      </c>
      <c r="AN45">
        <v>0.65042</v>
      </c>
      <c r="AO45">
        <v>0</v>
      </c>
      <c r="AP45">
        <v>0</v>
      </c>
      <c r="AQ45">
        <v>0</v>
      </c>
      <c r="AR45">
        <v>35.328000000000003</v>
      </c>
      <c r="AS45">
        <v>31.897382</v>
      </c>
      <c r="AT45">
        <v>15.000000999999999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2483.7977080000001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600.89949999999999</v>
      </c>
      <c r="L46">
        <v>514.42499999999995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42.390099999999997</v>
      </c>
      <c r="S46">
        <v>0</v>
      </c>
      <c r="T46">
        <v>0</v>
      </c>
      <c r="U46">
        <v>383.625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15.804048</v>
      </c>
      <c r="AN46">
        <v>0.65042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15.000000999999999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2472.7977080000001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550.89218100000005</v>
      </c>
      <c r="L47">
        <v>504.42500000000001</v>
      </c>
      <c r="M47">
        <v>92</v>
      </c>
      <c r="N47">
        <v>118.125</v>
      </c>
      <c r="O47">
        <v>123.66562500000001</v>
      </c>
      <c r="P47">
        <v>139.31</v>
      </c>
      <c r="Q47">
        <v>10.1389</v>
      </c>
      <c r="R47">
        <v>42.390099999999997</v>
      </c>
      <c r="S47">
        <v>0</v>
      </c>
      <c r="T47">
        <v>0</v>
      </c>
      <c r="U47">
        <v>383.625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15.804048</v>
      </c>
      <c r="AN47">
        <v>0.65042</v>
      </c>
      <c r="AO47">
        <v>0</v>
      </c>
      <c r="AP47">
        <v>0</v>
      </c>
      <c r="AQ47">
        <v>0</v>
      </c>
      <c r="AR47">
        <v>35.328000000000003</v>
      </c>
      <c r="AS47">
        <v>31.897382</v>
      </c>
      <c r="AT47">
        <v>15.000000999999999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2412.7903889999998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</v>
      </c>
      <c r="L48">
        <v>498.42500000000001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42.390099999999997</v>
      </c>
      <c r="S48">
        <v>0</v>
      </c>
      <c r="T48">
        <v>0</v>
      </c>
      <c r="U48">
        <v>383.625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15.804048</v>
      </c>
      <c r="AN48">
        <v>0.65042</v>
      </c>
      <c r="AO48">
        <v>0</v>
      </c>
      <c r="AP48">
        <v>0</v>
      </c>
      <c r="AQ48">
        <v>0</v>
      </c>
      <c r="AR48">
        <v>35.328000000000003</v>
      </c>
      <c r="AS48">
        <v>31.897382</v>
      </c>
      <c r="AT48">
        <v>15.000000999999999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2349.8982079999996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474</v>
      </c>
      <c r="L49">
        <v>481.42500000000001</v>
      </c>
      <c r="M49">
        <v>92</v>
      </c>
      <c r="N49">
        <v>118.125</v>
      </c>
      <c r="O49">
        <v>123.66562500000001</v>
      </c>
      <c r="P49">
        <v>139.31</v>
      </c>
      <c r="Q49">
        <v>10.1389</v>
      </c>
      <c r="R49">
        <v>37.622999999999998</v>
      </c>
      <c r="S49">
        <v>0</v>
      </c>
      <c r="T49">
        <v>0</v>
      </c>
      <c r="U49">
        <v>383.625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15.804048</v>
      </c>
      <c r="AN49">
        <v>0.65042</v>
      </c>
      <c r="AO49">
        <v>0</v>
      </c>
      <c r="AP49">
        <v>0</v>
      </c>
      <c r="AQ49">
        <v>0</v>
      </c>
      <c r="AR49">
        <v>35.328000000000003</v>
      </c>
      <c r="AS49">
        <v>31.897382</v>
      </c>
      <c r="AT49">
        <v>15.000000999999999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2308.1311079999996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454</v>
      </c>
      <c r="L50">
        <v>469.42500000000001</v>
      </c>
      <c r="M50">
        <v>92</v>
      </c>
      <c r="N50">
        <v>118.125</v>
      </c>
      <c r="O50">
        <v>123.66562500000001</v>
      </c>
      <c r="P50">
        <v>139.31</v>
      </c>
      <c r="Q50">
        <v>10.1389</v>
      </c>
      <c r="R50">
        <v>37.622999999999998</v>
      </c>
      <c r="S50">
        <v>0</v>
      </c>
      <c r="T50">
        <v>0</v>
      </c>
      <c r="U50">
        <v>383.625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15.804048</v>
      </c>
      <c r="AN50">
        <v>0.65042</v>
      </c>
      <c r="AO50">
        <v>0</v>
      </c>
      <c r="AP50">
        <v>0</v>
      </c>
      <c r="AQ50">
        <v>0</v>
      </c>
      <c r="AR50">
        <v>35.328000000000003</v>
      </c>
      <c r="AS50">
        <v>31.897382</v>
      </c>
      <c r="AT50">
        <v>15.000000999999999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2276.1311079999996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399.13193899999999</v>
      </c>
      <c r="L51">
        <v>456.42500000000001</v>
      </c>
      <c r="M51">
        <v>92</v>
      </c>
      <c r="N51">
        <v>118.125</v>
      </c>
      <c r="O51">
        <v>123.66562500000001</v>
      </c>
      <c r="P51">
        <v>139.31</v>
      </c>
      <c r="Q51">
        <v>10.1389</v>
      </c>
      <c r="R51">
        <v>37.402999999999999</v>
      </c>
      <c r="S51">
        <v>0</v>
      </c>
      <c r="T51">
        <v>0</v>
      </c>
      <c r="U51">
        <v>383.625</v>
      </c>
      <c r="V51">
        <v>18.464600000000001</v>
      </c>
      <c r="W51">
        <v>40.614400000000003</v>
      </c>
      <c r="X51">
        <v>129.79079999999999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0.65042</v>
      </c>
      <c r="AO51">
        <v>0</v>
      </c>
      <c r="AP51">
        <v>0.25619999999999998</v>
      </c>
      <c r="AQ51">
        <v>0</v>
      </c>
      <c r="AR51">
        <v>35.328000000000003</v>
      </c>
      <c r="AS51">
        <v>31.897382</v>
      </c>
      <c r="AT51">
        <v>15.000000999999999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2195.5610669999996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434.18</v>
      </c>
      <c r="M52">
        <v>92</v>
      </c>
      <c r="N52">
        <v>118.125</v>
      </c>
      <c r="O52">
        <v>123.66562500000001</v>
      </c>
      <c r="P52">
        <v>139.31</v>
      </c>
      <c r="Q52">
        <v>7.9871999999999996</v>
      </c>
      <c r="R52">
        <v>37.402999999999999</v>
      </c>
      <c r="S52">
        <v>0</v>
      </c>
      <c r="T52">
        <v>0</v>
      </c>
      <c r="U52">
        <v>383.625</v>
      </c>
      <c r="V52">
        <v>18.464600000000001</v>
      </c>
      <c r="W52">
        <v>40.614400000000003</v>
      </c>
      <c r="X52">
        <v>129.79079999999999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15.804048</v>
      </c>
      <c r="AN52">
        <v>0.65042</v>
      </c>
      <c r="AO52">
        <v>0</v>
      </c>
      <c r="AP52">
        <v>0.25619999999999998</v>
      </c>
      <c r="AQ52">
        <v>0</v>
      </c>
      <c r="AR52">
        <v>35.328000000000003</v>
      </c>
      <c r="AS52">
        <v>31.897382</v>
      </c>
      <c r="AT52">
        <v>15.000000999999999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2146.032428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430</v>
      </c>
      <c r="M53">
        <v>92</v>
      </c>
      <c r="N53">
        <v>118.125</v>
      </c>
      <c r="O53">
        <v>123.66562500000001</v>
      </c>
      <c r="P53">
        <v>139.31</v>
      </c>
      <c r="Q53">
        <v>6.64</v>
      </c>
      <c r="R53">
        <v>29.025300000000001</v>
      </c>
      <c r="S53">
        <v>0</v>
      </c>
      <c r="T53">
        <v>0</v>
      </c>
      <c r="U53">
        <v>383.625</v>
      </c>
      <c r="V53">
        <v>18.464600000000001</v>
      </c>
      <c r="W53">
        <v>40.614400000000003</v>
      </c>
      <c r="X53">
        <v>129.79079999999999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0.65042</v>
      </c>
      <c r="AO53">
        <v>0</v>
      </c>
      <c r="AP53">
        <v>6.4050000000000002</v>
      </c>
      <c r="AQ53">
        <v>0</v>
      </c>
      <c r="AR53">
        <v>35.328000000000003</v>
      </c>
      <c r="AS53">
        <v>31.897382</v>
      </c>
      <c r="AT53">
        <v>15.000000999999999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2144.7971280000002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359.24</v>
      </c>
      <c r="M54">
        <v>92</v>
      </c>
      <c r="N54">
        <v>118.125</v>
      </c>
      <c r="O54">
        <v>123.66562500000001</v>
      </c>
      <c r="P54">
        <v>139.31</v>
      </c>
      <c r="Q54">
        <v>6.64</v>
      </c>
      <c r="R54">
        <v>23.62</v>
      </c>
      <c r="S54">
        <v>0</v>
      </c>
      <c r="T54">
        <v>0</v>
      </c>
      <c r="U54">
        <v>383.625</v>
      </c>
      <c r="V54">
        <v>18.464600000000001</v>
      </c>
      <c r="W54">
        <v>31.445499999999999</v>
      </c>
      <c r="X54">
        <v>129.79079999999999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0.65042</v>
      </c>
      <c r="AO54">
        <v>0</v>
      </c>
      <c r="AP54">
        <v>6.4050000000000002</v>
      </c>
      <c r="AQ54">
        <v>0</v>
      </c>
      <c r="AR54">
        <v>35.328000000000003</v>
      </c>
      <c r="AS54">
        <v>31.897382</v>
      </c>
      <c r="AT54">
        <v>15.000000999999999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2059.4629279999999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359.24</v>
      </c>
      <c r="M55">
        <v>92</v>
      </c>
      <c r="N55">
        <v>118.125</v>
      </c>
      <c r="O55">
        <v>123.66562500000001</v>
      </c>
      <c r="P55">
        <v>139.31</v>
      </c>
      <c r="Q55">
        <v>6.64</v>
      </c>
      <c r="R55">
        <v>23.32</v>
      </c>
      <c r="S55">
        <v>0</v>
      </c>
      <c r="T55">
        <v>0</v>
      </c>
      <c r="U55">
        <v>383.625</v>
      </c>
      <c r="V55">
        <v>15.6046</v>
      </c>
      <c r="W55">
        <v>26</v>
      </c>
      <c r="X55">
        <v>109.7908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25.564</v>
      </c>
      <c r="AM55">
        <v>15.804048</v>
      </c>
      <c r="AN55">
        <v>0.66954999999999998</v>
      </c>
      <c r="AO55">
        <v>0</v>
      </c>
      <c r="AP55">
        <v>6.4050000000000002</v>
      </c>
      <c r="AQ55">
        <v>0</v>
      </c>
      <c r="AR55">
        <v>35.328000000000003</v>
      </c>
      <c r="AS55">
        <v>31.897382</v>
      </c>
      <c r="AT55">
        <v>15.000000999999999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2030.8765580000002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359.24</v>
      </c>
      <c r="M56">
        <v>92</v>
      </c>
      <c r="N56">
        <v>118.125</v>
      </c>
      <c r="O56">
        <v>123.66562500000001</v>
      </c>
      <c r="P56">
        <v>139.31</v>
      </c>
      <c r="Q56">
        <v>6.64</v>
      </c>
      <c r="R56">
        <v>23.32</v>
      </c>
      <c r="S56">
        <v>0</v>
      </c>
      <c r="T56">
        <v>0</v>
      </c>
      <c r="U56">
        <v>383.625</v>
      </c>
      <c r="V56">
        <v>11.41</v>
      </c>
      <c r="W56">
        <v>26</v>
      </c>
      <c r="X56">
        <v>109.7908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25.564</v>
      </c>
      <c r="AM56">
        <v>15.804048</v>
      </c>
      <c r="AN56">
        <v>0.66954999999999998</v>
      </c>
      <c r="AO56">
        <v>0</v>
      </c>
      <c r="AP56">
        <v>6.4050000000000002</v>
      </c>
      <c r="AQ56">
        <v>0</v>
      </c>
      <c r="AR56">
        <v>35.328000000000003</v>
      </c>
      <c r="AS56">
        <v>31.897382</v>
      </c>
      <c r="AT56">
        <v>15.000000999999999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2026.6819580000003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359.24</v>
      </c>
      <c r="M57">
        <v>92</v>
      </c>
      <c r="N57">
        <v>118.125</v>
      </c>
      <c r="O57">
        <v>123.66562500000001</v>
      </c>
      <c r="P57">
        <v>139.31</v>
      </c>
      <c r="Q57">
        <v>6.64</v>
      </c>
      <c r="R57">
        <v>23.32</v>
      </c>
      <c r="S57">
        <v>0</v>
      </c>
      <c r="T57">
        <v>0</v>
      </c>
      <c r="U57">
        <v>383.625</v>
      </c>
      <c r="V57">
        <v>11.41</v>
      </c>
      <c r="W57">
        <v>26</v>
      </c>
      <c r="X57">
        <v>129.79079999999999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35.328000000000003</v>
      </c>
      <c r="AS57">
        <v>31.897382</v>
      </c>
      <c r="AT57">
        <v>15.000000999999999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2053.2027580000004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359.24</v>
      </c>
      <c r="M58">
        <v>92</v>
      </c>
      <c r="N58">
        <v>118.125</v>
      </c>
      <c r="O58">
        <v>123.66562500000001</v>
      </c>
      <c r="P58">
        <v>139.31</v>
      </c>
      <c r="Q58">
        <v>6.64</v>
      </c>
      <c r="R58">
        <v>23.32</v>
      </c>
      <c r="S58">
        <v>0</v>
      </c>
      <c r="T58">
        <v>0</v>
      </c>
      <c r="U58">
        <v>383.625</v>
      </c>
      <c r="V58">
        <v>11.41</v>
      </c>
      <c r="W58">
        <v>31.515499999999999</v>
      </c>
      <c r="X58">
        <v>100.87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25.564</v>
      </c>
      <c r="AM58">
        <v>15.804048</v>
      </c>
      <c r="AN58">
        <v>0.66954999999999998</v>
      </c>
      <c r="AO58">
        <v>0</v>
      </c>
      <c r="AP58">
        <v>0.25619999999999998</v>
      </c>
      <c r="AQ58">
        <v>0</v>
      </c>
      <c r="AR58">
        <v>35.328000000000003</v>
      </c>
      <c r="AS58">
        <v>31.897382</v>
      </c>
      <c r="AT58">
        <v>15.000000999999999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2023.6486580000003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359.24</v>
      </c>
      <c r="M59">
        <v>63.305599999999998</v>
      </c>
      <c r="N59">
        <v>94.777299999999997</v>
      </c>
      <c r="O59">
        <v>90.693200000000004</v>
      </c>
      <c r="P59">
        <v>126.92230000000001</v>
      </c>
      <c r="Q59">
        <v>6.64</v>
      </c>
      <c r="R59">
        <v>23.32</v>
      </c>
      <c r="S59">
        <v>0</v>
      </c>
      <c r="T59">
        <v>0</v>
      </c>
      <c r="U59">
        <v>383.625</v>
      </c>
      <c r="V59">
        <v>11.41</v>
      </c>
      <c r="W59">
        <v>31.515499999999999</v>
      </c>
      <c r="X59">
        <v>100.87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31.897382</v>
      </c>
      <c r="AT59">
        <v>15.000000999999999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1925.9902330000004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359.24</v>
      </c>
      <c r="M60">
        <v>63.305599999999998</v>
      </c>
      <c r="N60">
        <v>94.777299999999997</v>
      </c>
      <c r="O60">
        <v>90.693200000000004</v>
      </c>
      <c r="P60">
        <v>126.92230000000001</v>
      </c>
      <c r="Q60">
        <v>6.64</v>
      </c>
      <c r="R60">
        <v>23.32</v>
      </c>
      <c r="S60">
        <v>0</v>
      </c>
      <c r="T60">
        <v>0</v>
      </c>
      <c r="U60">
        <v>383.625</v>
      </c>
      <c r="V60">
        <v>11.41</v>
      </c>
      <c r="W60">
        <v>31.515499999999999</v>
      </c>
      <c r="X60">
        <v>100.87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31.897382</v>
      </c>
      <c r="AT60">
        <v>15.000000999999999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1925.9902330000004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359.24</v>
      </c>
      <c r="M61">
        <v>63.305599999999998</v>
      </c>
      <c r="N61">
        <v>94.777299999999997</v>
      </c>
      <c r="O61">
        <v>90.693200000000004</v>
      </c>
      <c r="P61">
        <v>126.92230000000001</v>
      </c>
      <c r="Q61">
        <v>6.64</v>
      </c>
      <c r="R61">
        <v>23.32</v>
      </c>
      <c r="S61">
        <v>0</v>
      </c>
      <c r="T61">
        <v>0</v>
      </c>
      <c r="U61">
        <v>383.625</v>
      </c>
      <c r="V61">
        <v>11.41</v>
      </c>
      <c r="W61">
        <v>25.52</v>
      </c>
      <c r="X61">
        <v>100.87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31.897382</v>
      </c>
      <c r="AT61">
        <v>15.000000999999999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1919.9947330000005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359.24</v>
      </c>
      <c r="M62">
        <v>63.305599999999998</v>
      </c>
      <c r="N62">
        <v>94.777299999999997</v>
      </c>
      <c r="O62">
        <v>90.693200000000004</v>
      </c>
      <c r="P62">
        <v>126.92230000000001</v>
      </c>
      <c r="Q62">
        <v>6.64</v>
      </c>
      <c r="R62">
        <v>23.32</v>
      </c>
      <c r="S62">
        <v>0</v>
      </c>
      <c r="T62">
        <v>0</v>
      </c>
      <c r="U62">
        <v>383.625</v>
      </c>
      <c r="V62">
        <v>11.41</v>
      </c>
      <c r="W62">
        <v>25.52</v>
      </c>
      <c r="X62">
        <v>100.87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18.940000000000001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12.852</v>
      </c>
      <c r="AR62">
        <v>35.328000000000003</v>
      </c>
      <c r="AS62">
        <v>31.897382</v>
      </c>
      <c r="AT62">
        <v>15.000000999999999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1951.7867330000006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359.24</v>
      </c>
      <c r="M63">
        <v>63.305599999999998</v>
      </c>
      <c r="N63">
        <v>94.777299999999997</v>
      </c>
      <c r="O63">
        <v>90.693200000000004</v>
      </c>
      <c r="P63">
        <v>126.92230000000001</v>
      </c>
      <c r="Q63">
        <v>6.64</v>
      </c>
      <c r="R63">
        <v>23.32</v>
      </c>
      <c r="S63">
        <v>0</v>
      </c>
      <c r="T63">
        <v>0</v>
      </c>
      <c r="U63">
        <v>383.625</v>
      </c>
      <c r="V63">
        <v>11.41</v>
      </c>
      <c r="W63">
        <v>25.52</v>
      </c>
      <c r="X63">
        <v>100.87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18.940000000000001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12.852</v>
      </c>
      <c r="AR63">
        <v>35.328000000000003</v>
      </c>
      <c r="AS63">
        <v>31.897382</v>
      </c>
      <c r="AT63">
        <v>15.000000999999999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1935.3078810000006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359.24</v>
      </c>
      <c r="M64">
        <v>63.305599999999998</v>
      </c>
      <c r="N64">
        <v>94.777299999999997</v>
      </c>
      <c r="O64">
        <v>90.693200000000004</v>
      </c>
      <c r="P64">
        <v>126.92230000000001</v>
      </c>
      <c r="Q64">
        <v>6.64</v>
      </c>
      <c r="R64">
        <v>23.32</v>
      </c>
      <c r="S64">
        <v>0</v>
      </c>
      <c r="T64">
        <v>0</v>
      </c>
      <c r="U64">
        <v>383.625</v>
      </c>
      <c r="V64">
        <v>11.41</v>
      </c>
      <c r="W64">
        <v>25.52</v>
      </c>
      <c r="X64">
        <v>100.87</v>
      </c>
      <c r="Y64">
        <v>0</v>
      </c>
      <c r="Z64">
        <v>13.041600000000001</v>
      </c>
      <c r="AA64">
        <v>0</v>
      </c>
      <c r="AB64">
        <v>0</v>
      </c>
      <c r="AC64">
        <v>9.6778399999999998</v>
      </c>
      <c r="AD64">
        <v>0</v>
      </c>
      <c r="AE64">
        <v>0</v>
      </c>
      <c r="AF64">
        <v>8.3810000000000002</v>
      </c>
      <c r="AG64">
        <v>43.574399999999997</v>
      </c>
      <c r="AH64">
        <v>18.940000000000001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12.852</v>
      </c>
      <c r="AR64">
        <v>35.328000000000003</v>
      </c>
      <c r="AS64">
        <v>31.897382</v>
      </c>
      <c r="AT64">
        <v>15.000000999999999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1944.9857210000007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359.24</v>
      </c>
      <c r="M65">
        <v>63.305599999999998</v>
      </c>
      <c r="N65">
        <v>94.777299999999997</v>
      </c>
      <c r="O65">
        <v>90.693200000000004</v>
      </c>
      <c r="P65">
        <v>126.92230000000001</v>
      </c>
      <c r="Q65">
        <v>6.64</v>
      </c>
      <c r="R65">
        <v>23.32</v>
      </c>
      <c r="S65">
        <v>0</v>
      </c>
      <c r="T65">
        <v>0</v>
      </c>
      <c r="U65">
        <v>383.625</v>
      </c>
      <c r="V65">
        <v>12.0373</v>
      </c>
      <c r="W65">
        <v>37.231099999999998</v>
      </c>
      <c r="X65">
        <v>118.34010000000001</v>
      </c>
      <c r="Y65">
        <v>0</v>
      </c>
      <c r="Z65">
        <v>13.041600000000001</v>
      </c>
      <c r="AA65">
        <v>0</v>
      </c>
      <c r="AB65">
        <v>13.17004</v>
      </c>
      <c r="AC65">
        <v>9.6778399999999998</v>
      </c>
      <c r="AD65">
        <v>0</v>
      </c>
      <c r="AE65">
        <v>0</v>
      </c>
      <c r="AF65">
        <v>8.3810000000000002</v>
      </c>
      <c r="AG65">
        <v>43.574399999999997</v>
      </c>
      <c r="AH65">
        <v>18.940000000000001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12.852</v>
      </c>
      <c r="AR65">
        <v>35.328000000000003</v>
      </c>
      <c r="AS65">
        <v>31.897382</v>
      </c>
      <c r="AT65">
        <v>15.000000999999999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1987.9642610000003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359.24</v>
      </c>
      <c r="M66">
        <v>63.305599999999998</v>
      </c>
      <c r="N66">
        <v>94.777299999999997</v>
      </c>
      <c r="O66">
        <v>90.693200000000004</v>
      </c>
      <c r="P66">
        <v>126.92230000000001</v>
      </c>
      <c r="Q66">
        <v>6.64</v>
      </c>
      <c r="R66">
        <v>23.32</v>
      </c>
      <c r="S66">
        <v>0</v>
      </c>
      <c r="T66">
        <v>0</v>
      </c>
      <c r="U66">
        <v>383.625</v>
      </c>
      <c r="V66">
        <v>12.0373</v>
      </c>
      <c r="W66">
        <v>37.231099999999998</v>
      </c>
      <c r="X66">
        <v>118.34010000000001</v>
      </c>
      <c r="Y66">
        <v>0</v>
      </c>
      <c r="Z66">
        <v>6.5208000000000004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8.3810000000000002</v>
      </c>
      <c r="AG66">
        <v>43.574399999999997</v>
      </c>
      <c r="AH66">
        <v>18.940000000000001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25.704000000000001</v>
      </c>
      <c r="AR66">
        <v>35.328000000000003</v>
      </c>
      <c r="AS66">
        <v>31.897382</v>
      </c>
      <c r="AT66">
        <v>15.000000999999999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1994.2954610000002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359.24</v>
      </c>
      <c r="M67">
        <v>63.305599999999998</v>
      </c>
      <c r="N67">
        <v>94.777299999999997</v>
      </c>
      <c r="O67">
        <v>90.693200000000004</v>
      </c>
      <c r="P67">
        <v>126.92230000000001</v>
      </c>
      <c r="Q67">
        <v>6.64</v>
      </c>
      <c r="R67">
        <v>23.32</v>
      </c>
      <c r="S67">
        <v>0</v>
      </c>
      <c r="T67">
        <v>0</v>
      </c>
      <c r="U67">
        <v>383.625</v>
      </c>
      <c r="V67">
        <v>12.0373</v>
      </c>
      <c r="W67">
        <v>37.231099999999998</v>
      </c>
      <c r="X67">
        <v>118.34010000000001</v>
      </c>
      <c r="Y67">
        <v>0</v>
      </c>
      <c r="Z67">
        <v>6.5208000000000004</v>
      </c>
      <c r="AA67">
        <v>0</v>
      </c>
      <c r="AB67">
        <v>13.17004</v>
      </c>
      <c r="AC67">
        <v>9.6778399999999998</v>
      </c>
      <c r="AD67">
        <v>0</v>
      </c>
      <c r="AE67">
        <v>0</v>
      </c>
      <c r="AF67">
        <v>8.3810000000000002</v>
      </c>
      <c r="AG67">
        <v>43.574399999999997</v>
      </c>
      <c r="AH67">
        <v>18.940000000000001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25.704000000000001</v>
      </c>
      <c r="AR67">
        <v>35.328000000000003</v>
      </c>
      <c r="AS67">
        <v>31.897382</v>
      </c>
      <c r="AT67">
        <v>15.000000999999999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1994.2954610000002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359.24</v>
      </c>
      <c r="M68">
        <v>63.305599999999998</v>
      </c>
      <c r="N68">
        <v>94.777299999999997</v>
      </c>
      <c r="O68">
        <v>90.693200000000004</v>
      </c>
      <c r="P68">
        <v>126.92230000000001</v>
      </c>
      <c r="Q68">
        <v>6.64</v>
      </c>
      <c r="R68">
        <v>23.32</v>
      </c>
      <c r="S68">
        <v>0</v>
      </c>
      <c r="T68">
        <v>0</v>
      </c>
      <c r="U68">
        <v>383.625</v>
      </c>
      <c r="V68">
        <v>12.0373</v>
      </c>
      <c r="W68">
        <v>37.231099999999998</v>
      </c>
      <c r="X68">
        <v>118.34010000000001</v>
      </c>
      <c r="Y68">
        <v>0</v>
      </c>
      <c r="Z68">
        <v>6.5208000000000004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43.574399999999997</v>
      </c>
      <c r="AH68">
        <v>18.940000000000001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35.328000000000003</v>
      </c>
      <c r="AS68">
        <v>31.897382</v>
      </c>
      <c r="AT68">
        <v>15.000000999999999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2010.7743130000001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359.24</v>
      </c>
      <c r="M69">
        <v>92</v>
      </c>
      <c r="N69">
        <v>118.125</v>
      </c>
      <c r="O69">
        <v>123.66562500000001</v>
      </c>
      <c r="P69">
        <v>139.31</v>
      </c>
      <c r="Q69">
        <v>6.64</v>
      </c>
      <c r="R69">
        <v>23.32</v>
      </c>
      <c r="S69">
        <v>0</v>
      </c>
      <c r="T69">
        <v>0</v>
      </c>
      <c r="U69">
        <v>383.625</v>
      </c>
      <c r="V69">
        <v>10.589499999999999</v>
      </c>
      <c r="W69">
        <v>37.231099999999998</v>
      </c>
      <c r="X69">
        <v>118.34010000000001</v>
      </c>
      <c r="Y69">
        <v>0</v>
      </c>
      <c r="Z69">
        <v>6.5208000000000004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53.932499999999997</v>
      </c>
      <c r="AL69">
        <v>12.782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35.328000000000003</v>
      </c>
      <c r="AS69">
        <v>31.897382</v>
      </c>
      <c r="AT69">
        <v>15.000000999999999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2118.5687379999999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359.24</v>
      </c>
      <c r="M70">
        <v>92</v>
      </c>
      <c r="N70">
        <v>118.125</v>
      </c>
      <c r="O70">
        <v>123.66562500000001</v>
      </c>
      <c r="P70">
        <v>139.31</v>
      </c>
      <c r="Q70">
        <v>6.64</v>
      </c>
      <c r="R70">
        <v>23.32</v>
      </c>
      <c r="S70">
        <v>0</v>
      </c>
      <c r="T70">
        <v>0</v>
      </c>
      <c r="U70">
        <v>383.625</v>
      </c>
      <c r="V70">
        <v>10.589499999999999</v>
      </c>
      <c r="W70">
        <v>37.231099999999998</v>
      </c>
      <c r="X70">
        <v>118.34010000000001</v>
      </c>
      <c r="Y70">
        <v>0</v>
      </c>
      <c r="Z70">
        <v>6.5208000000000004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53.932499999999997</v>
      </c>
      <c r="AL70">
        <v>12.782</v>
      </c>
      <c r="AM70">
        <v>15.804048</v>
      </c>
      <c r="AN70">
        <v>0.66954999999999998</v>
      </c>
      <c r="AO70">
        <v>0</v>
      </c>
      <c r="AP70">
        <v>0</v>
      </c>
      <c r="AQ70">
        <v>25.704000000000001</v>
      </c>
      <c r="AR70">
        <v>35.328000000000003</v>
      </c>
      <c r="AS70">
        <v>31.897382</v>
      </c>
      <c r="AT70">
        <v>15.000000999999999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2132.712798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</v>
      </c>
      <c r="L71">
        <v>359.24</v>
      </c>
      <c r="M71">
        <v>92</v>
      </c>
      <c r="N71">
        <v>118.125</v>
      </c>
      <c r="O71">
        <v>123.66562500000001</v>
      </c>
      <c r="P71">
        <v>139.31</v>
      </c>
      <c r="Q71">
        <v>6.64</v>
      </c>
      <c r="R71">
        <v>23.32</v>
      </c>
      <c r="S71">
        <v>0</v>
      </c>
      <c r="T71">
        <v>0</v>
      </c>
      <c r="U71">
        <v>383.625</v>
      </c>
      <c r="V71">
        <v>14.464700000000001</v>
      </c>
      <c r="W71">
        <v>37.231099999999998</v>
      </c>
      <c r="X71">
        <v>118.34010000000001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35.328000000000003</v>
      </c>
      <c r="AS71">
        <v>31.897382</v>
      </c>
      <c r="AT71">
        <v>15.000000999999999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2175.9559980000004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374</v>
      </c>
      <c r="L72">
        <v>362.42500000000001</v>
      </c>
      <c r="M72">
        <v>92</v>
      </c>
      <c r="N72">
        <v>118.125</v>
      </c>
      <c r="O72">
        <v>123.66562500000001</v>
      </c>
      <c r="P72">
        <v>139.31</v>
      </c>
      <c r="Q72">
        <v>6.64</v>
      </c>
      <c r="R72">
        <v>23.32</v>
      </c>
      <c r="S72">
        <v>0</v>
      </c>
      <c r="T72">
        <v>0</v>
      </c>
      <c r="U72">
        <v>383.625</v>
      </c>
      <c r="V72">
        <v>19.32</v>
      </c>
      <c r="W72">
        <v>46.399079999999998</v>
      </c>
      <c r="X72">
        <v>142.81189599999999</v>
      </c>
      <c r="Y72">
        <v>0</v>
      </c>
      <c r="Z72">
        <v>6.5208000000000004</v>
      </c>
      <c r="AA72">
        <v>28.09872</v>
      </c>
      <c r="AB72">
        <v>26.34008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35.328000000000003</v>
      </c>
      <c r="AS72">
        <v>31.897382</v>
      </c>
      <c r="AT72">
        <v>15.000000999999999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2244.855474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374</v>
      </c>
      <c r="L73">
        <v>362.42500000000001</v>
      </c>
      <c r="M73">
        <v>92</v>
      </c>
      <c r="N73">
        <v>118.125</v>
      </c>
      <c r="O73">
        <v>123.66562500000001</v>
      </c>
      <c r="P73">
        <v>139.31</v>
      </c>
      <c r="Q73">
        <v>6.64</v>
      </c>
      <c r="R73">
        <v>23.32</v>
      </c>
      <c r="S73">
        <v>0</v>
      </c>
      <c r="T73">
        <v>0</v>
      </c>
      <c r="U73">
        <v>383.625</v>
      </c>
      <c r="V73">
        <v>19.32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39.510120000000001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38.744999999999997</v>
      </c>
      <c r="AR73">
        <v>35.328000000000003</v>
      </c>
      <c r="AS73">
        <v>31.897382</v>
      </c>
      <c r="AT73">
        <v>15.000000999999999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2302.6977179999994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374</v>
      </c>
      <c r="L74">
        <v>362.42500000000001</v>
      </c>
      <c r="M74">
        <v>92</v>
      </c>
      <c r="N74">
        <v>118.125</v>
      </c>
      <c r="O74">
        <v>123.66562500000001</v>
      </c>
      <c r="P74">
        <v>139.31</v>
      </c>
      <c r="Q74">
        <v>6.64</v>
      </c>
      <c r="R74">
        <v>23.32</v>
      </c>
      <c r="S74">
        <v>0</v>
      </c>
      <c r="T74">
        <v>0</v>
      </c>
      <c r="U74">
        <v>383.625</v>
      </c>
      <c r="V74">
        <v>19.32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51.408000000000001</v>
      </c>
      <c r="AR74">
        <v>35.328000000000003</v>
      </c>
      <c r="AS74">
        <v>31.897382</v>
      </c>
      <c r="AT74">
        <v>15.000000999999999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2439.6579979999992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410.5</v>
      </c>
      <c r="L75">
        <v>362.42500000000001</v>
      </c>
      <c r="M75">
        <v>92</v>
      </c>
      <c r="N75">
        <v>118.125</v>
      </c>
      <c r="O75">
        <v>123.66562500000001</v>
      </c>
      <c r="P75">
        <v>139.31</v>
      </c>
      <c r="Q75">
        <v>10.1389</v>
      </c>
      <c r="R75">
        <v>42.390099999999997</v>
      </c>
      <c r="S75">
        <v>0</v>
      </c>
      <c r="T75">
        <v>0</v>
      </c>
      <c r="U75">
        <v>383.625</v>
      </c>
      <c r="V75">
        <v>13.62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51.408000000000001</v>
      </c>
      <c r="AR75">
        <v>35.328000000000003</v>
      </c>
      <c r="AS75">
        <v>31.897382</v>
      </c>
      <c r="AT75">
        <v>15.000000999999999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2502.2053059999994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483.5</v>
      </c>
      <c r="L76">
        <v>362.42500000000001</v>
      </c>
      <c r="M76">
        <v>92</v>
      </c>
      <c r="N76">
        <v>118.125</v>
      </c>
      <c r="O76">
        <v>123.66562500000001</v>
      </c>
      <c r="P76">
        <v>139.31</v>
      </c>
      <c r="Q76">
        <v>10.1389</v>
      </c>
      <c r="R76">
        <v>42.390099999999997</v>
      </c>
      <c r="S76">
        <v>0</v>
      </c>
      <c r="T76">
        <v>0</v>
      </c>
      <c r="U76">
        <v>383.625</v>
      </c>
      <c r="V76">
        <v>13.62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51.408000000000001</v>
      </c>
      <c r="AR76">
        <v>35.328000000000003</v>
      </c>
      <c r="AS76">
        <v>31.897382</v>
      </c>
      <c r="AT76">
        <v>15.000000999999999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2575.2053059999994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484</v>
      </c>
      <c r="L77">
        <v>428.42500000000001</v>
      </c>
      <c r="M77">
        <v>92</v>
      </c>
      <c r="N77">
        <v>118.125</v>
      </c>
      <c r="O77">
        <v>123.66562500000001</v>
      </c>
      <c r="P77">
        <v>139.31</v>
      </c>
      <c r="Q77">
        <v>10.1389</v>
      </c>
      <c r="R77">
        <v>42.390099999999997</v>
      </c>
      <c r="S77">
        <v>0</v>
      </c>
      <c r="T77">
        <v>0</v>
      </c>
      <c r="U77">
        <v>383.625</v>
      </c>
      <c r="V77">
        <v>13.62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51.408000000000001</v>
      </c>
      <c r="AR77">
        <v>35.328000000000003</v>
      </c>
      <c r="AS77">
        <v>31.897382</v>
      </c>
      <c r="AT77">
        <v>15.000000999999999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2641.7053059999994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</v>
      </c>
      <c r="L78">
        <v>428.42500000000001</v>
      </c>
      <c r="M78">
        <v>92</v>
      </c>
      <c r="N78">
        <v>118.125</v>
      </c>
      <c r="O78">
        <v>123.66562500000001</v>
      </c>
      <c r="P78">
        <v>139.31</v>
      </c>
      <c r="Q78">
        <v>10.1389</v>
      </c>
      <c r="R78">
        <v>42.390099999999997</v>
      </c>
      <c r="S78">
        <v>0</v>
      </c>
      <c r="T78">
        <v>0</v>
      </c>
      <c r="U78">
        <v>383.625</v>
      </c>
      <c r="V78">
        <v>13.62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55.776000000000003</v>
      </c>
      <c r="AM78">
        <v>15.804048</v>
      </c>
      <c r="AN78">
        <v>0.66954999999999998</v>
      </c>
      <c r="AO78">
        <v>0</v>
      </c>
      <c r="AP78">
        <v>0</v>
      </c>
      <c r="AQ78">
        <v>51.408000000000001</v>
      </c>
      <c r="AR78">
        <v>35.328000000000003</v>
      </c>
      <c r="AS78">
        <v>31.897382</v>
      </c>
      <c r="AT78">
        <v>15.000000999999999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2641.7053059999994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484</v>
      </c>
      <c r="L79">
        <v>428.42500000000001</v>
      </c>
      <c r="M79">
        <v>92</v>
      </c>
      <c r="N79">
        <v>118.125</v>
      </c>
      <c r="O79">
        <v>123.66562500000001</v>
      </c>
      <c r="P79">
        <v>139.31</v>
      </c>
      <c r="Q79">
        <v>10.1389</v>
      </c>
      <c r="R79">
        <v>42.390099999999997</v>
      </c>
      <c r="S79">
        <v>0</v>
      </c>
      <c r="T79">
        <v>0</v>
      </c>
      <c r="U79">
        <v>383.625</v>
      </c>
      <c r="V79">
        <v>13.62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53.932499999999997</v>
      </c>
      <c r="AL79">
        <v>55.776000000000003</v>
      </c>
      <c r="AM79">
        <v>15.804048</v>
      </c>
      <c r="AN79">
        <v>0.66954999999999998</v>
      </c>
      <c r="AO79">
        <v>0</v>
      </c>
      <c r="AP79">
        <v>0</v>
      </c>
      <c r="AQ79">
        <v>51.408000000000001</v>
      </c>
      <c r="AR79">
        <v>35.328000000000003</v>
      </c>
      <c r="AS79">
        <v>31.897382</v>
      </c>
      <c r="AT79">
        <v>15.000000999999999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2632.5269979999994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484</v>
      </c>
      <c r="L80">
        <v>480.91989899999999</v>
      </c>
      <c r="M80">
        <v>92</v>
      </c>
      <c r="N80">
        <v>118.125</v>
      </c>
      <c r="O80">
        <v>123.66562500000001</v>
      </c>
      <c r="P80">
        <v>139.31</v>
      </c>
      <c r="Q80">
        <v>10.1389</v>
      </c>
      <c r="R80">
        <v>42.390099999999997</v>
      </c>
      <c r="S80">
        <v>0</v>
      </c>
      <c r="T80">
        <v>0</v>
      </c>
      <c r="U80">
        <v>383.625</v>
      </c>
      <c r="V80">
        <v>13.62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53.932499999999997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38.555999999999997</v>
      </c>
      <c r="AR80">
        <v>35.328000000000003</v>
      </c>
      <c r="AS80">
        <v>31.897382</v>
      </c>
      <c r="AT80">
        <v>15.000000999999999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2543.8806769999997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484</v>
      </c>
      <c r="L81">
        <v>493.42500000000001</v>
      </c>
      <c r="M81">
        <v>92</v>
      </c>
      <c r="N81">
        <v>118.125</v>
      </c>
      <c r="O81">
        <v>123.66562500000001</v>
      </c>
      <c r="P81">
        <v>139.31</v>
      </c>
      <c r="Q81">
        <v>10.1389</v>
      </c>
      <c r="R81">
        <v>42.390099999999997</v>
      </c>
      <c r="S81">
        <v>0</v>
      </c>
      <c r="T81">
        <v>0</v>
      </c>
      <c r="U81">
        <v>383.625</v>
      </c>
      <c r="V81">
        <v>13.62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35.328000000000003</v>
      </c>
      <c r="AS81">
        <v>31.897382</v>
      </c>
      <c r="AT81">
        <v>15.000000999999999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2521.0401779999997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484</v>
      </c>
      <c r="L82">
        <v>493.42500000000001</v>
      </c>
      <c r="M82">
        <v>92</v>
      </c>
      <c r="N82">
        <v>118.125</v>
      </c>
      <c r="O82">
        <v>123.66562500000001</v>
      </c>
      <c r="P82">
        <v>139.31</v>
      </c>
      <c r="Q82">
        <v>10.1389</v>
      </c>
      <c r="R82">
        <v>42.390099999999997</v>
      </c>
      <c r="S82">
        <v>0</v>
      </c>
      <c r="T82">
        <v>0</v>
      </c>
      <c r="U82">
        <v>383.625</v>
      </c>
      <c r="V82">
        <v>13.62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35.328000000000003</v>
      </c>
      <c r="AS82">
        <v>31.897382</v>
      </c>
      <c r="AT82">
        <v>15.000000999999999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2462.5918980000001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484</v>
      </c>
      <c r="L83">
        <v>463.42500000000001</v>
      </c>
      <c r="M83">
        <v>92</v>
      </c>
      <c r="N83">
        <v>118.125</v>
      </c>
      <c r="O83">
        <v>123.66562500000001</v>
      </c>
      <c r="P83">
        <v>139.31</v>
      </c>
      <c r="Q83">
        <v>10.1389</v>
      </c>
      <c r="R83">
        <v>42.390099999999997</v>
      </c>
      <c r="S83">
        <v>0</v>
      </c>
      <c r="T83">
        <v>0</v>
      </c>
      <c r="U83">
        <v>383.625</v>
      </c>
      <c r="V83">
        <v>13.62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35.328000000000003</v>
      </c>
      <c r="AS83">
        <v>31.897382</v>
      </c>
      <c r="AT83">
        <v>15.000000999999999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2387.6298580000002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484</v>
      </c>
      <c r="L84">
        <v>443.42500000000001</v>
      </c>
      <c r="M84">
        <v>92</v>
      </c>
      <c r="N84">
        <v>118.125</v>
      </c>
      <c r="O84">
        <v>123.66562500000001</v>
      </c>
      <c r="P84">
        <v>139.31</v>
      </c>
      <c r="Q84">
        <v>10.1389</v>
      </c>
      <c r="R84">
        <v>42.390099999999997</v>
      </c>
      <c r="S84">
        <v>0</v>
      </c>
      <c r="T84">
        <v>0</v>
      </c>
      <c r="U84">
        <v>383.625</v>
      </c>
      <c r="V84">
        <v>13.62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35.328000000000003</v>
      </c>
      <c r="AS84">
        <v>31.897382</v>
      </c>
      <c r="AT84">
        <v>15.000000999999999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2353.5804980000003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484</v>
      </c>
      <c r="L85">
        <v>443.42500000000001</v>
      </c>
      <c r="M85">
        <v>92</v>
      </c>
      <c r="N85">
        <v>118.125</v>
      </c>
      <c r="O85">
        <v>123.66562500000001</v>
      </c>
      <c r="P85">
        <v>139.31</v>
      </c>
      <c r="Q85">
        <v>8.7917000000000005</v>
      </c>
      <c r="R85">
        <v>36.649895000000001</v>
      </c>
      <c r="S85">
        <v>0</v>
      </c>
      <c r="T85">
        <v>0</v>
      </c>
      <c r="U85">
        <v>383.625</v>
      </c>
      <c r="V85">
        <v>13.62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53.932499999999997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35.328000000000003</v>
      </c>
      <c r="AS85">
        <v>31.897382</v>
      </c>
      <c r="AT85">
        <v>15.000000999999999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2327.5530930000004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484</v>
      </c>
      <c r="L86">
        <v>413.42500000000001</v>
      </c>
      <c r="M86">
        <v>92</v>
      </c>
      <c r="N86">
        <v>118.125</v>
      </c>
      <c r="O86">
        <v>123.66562500000001</v>
      </c>
      <c r="P86">
        <v>139.31</v>
      </c>
      <c r="Q86">
        <v>8.7917000000000005</v>
      </c>
      <c r="R86">
        <v>36.584800000000001</v>
      </c>
      <c r="S86">
        <v>0</v>
      </c>
      <c r="T86">
        <v>0</v>
      </c>
      <c r="U86">
        <v>383.625</v>
      </c>
      <c r="V86">
        <v>13.62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35.328000000000003</v>
      </c>
      <c r="AS86">
        <v>31.897382</v>
      </c>
      <c r="AT86">
        <v>15.000000999999999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2278.547998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484</v>
      </c>
      <c r="L87">
        <v>362.42500000000001</v>
      </c>
      <c r="M87">
        <v>92</v>
      </c>
      <c r="N87">
        <v>118.125</v>
      </c>
      <c r="O87">
        <v>123.66562500000001</v>
      </c>
      <c r="P87">
        <v>139.31</v>
      </c>
      <c r="Q87">
        <v>8.7917000000000005</v>
      </c>
      <c r="R87">
        <v>36.584800000000001</v>
      </c>
      <c r="S87">
        <v>0</v>
      </c>
      <c r="T87">
        <v>0</v>
      </c>
      <c r="U87">
        <v>383.625</v>
      </c>
      <c r="V87">
        <v>13.62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25.704000000000001</v>
      </c>
      <c r="AR87">
        <v>35.328000000000003</v>
      </c>
      <c r="AS87">
        <v>31.897382</v>
      </c>
      <c r="AT87">
        <v>15.000000999999999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2214.139138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484</v>
      </c>
      <c r="L88">
        <v>362.42500000000001</v>
      </c>
      <c r="M88">
        <v>92</v>
      </c>
      <c r="N88">
        <v>118.125</v>
      </c>
      <c r="O88">
        <v>123.66562500000001</v>
      </c>
      <c r="P88">
        <v>139.31</v>
      </c>
      <c r="Q88">
        <v>8.7917000000000005</v>
      </c>
      <c r="R88">
        <v>36.584800000000001</v>
      </c>
      <c r="S88">
        <v>0</v>
      </c>
      <c r="T88">
        <v>0</v>
      </c>
      <c r="U88">
        <v>383.625</v>
      </c>
      <c r="V88">
        <v>13.62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12.852</v>
      </c>
      <c r="AR88">
        <v>35.328000000000003</v>
      </c>
      <c r="AS88">
        <v>31.897382</v>
      </c>
      <c r="AT88">
        <v>15.000000999999999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2201.2871379999997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484</v>
      </c>
      <c r="L89">
        <v>362.42500000000001</v>
      </c>
      <c r="M89">
        <v>92</v>
      </c>
      <c r="N89">
        <v>118.125</v>
      </c>
      <c r="O89">
        <v>123.66562500000001</v>
      </c>
      <c r="P89">
        <v>139.31</v>
      </c>
      <c r="Q89">
        <v>8.7917000000000005</v>
      </c>
      <c r="R89">
        <v>36.584800000000001</v>
      </c>
      <c r="S89">
        <v>0</v>
      </c>
      <c r="T89">
        <v>0</v>
      </c>
      <c r="U89">
        <v>383.625</v>
      </c>
      <c r="V89">
        <v>13.62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12.852</v>
      </c>
      <c r="AR89">
        <v>35.328000000000003</v>
      </c>
      <c r="AS89">
        <v>31.897382</v>
      </c>
      <c r="AT89">
        <v>15.000000999999999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2201.2871379999997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484</v>
      </c>
      <c r="L90">
        <v>362.42500000000001</v>
      </c>
      <c r="M90">
        <v>92</v>
      </c>
      <c r="N90">
        <v>118.125</v>
      </c>
      <c r="O90">
        <v>123.66562500000001</v>
      </c>
      <c r="P90">
        <v>139.31</v>
      </c>
      <c r="Q90">
        <v>8.7917000000000005</v>
      </c>
      <c r="R90">
        <v>36.584800000000001</v>
      </c>
      <c r="S90">
        <v>0</v>
      </c>
      <c r="T90">
        <v>0</v>
      </c>
      <c r="U90">
        <v>383.625</v>
      </c>
      <c r="V90">
        <v>13.62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12.852</v>
      </c>
      <c r="AR90">
        <v>35.328000000000003</v>
      </c>
      <c r="AS90">
        <v>31.897382</v>
      </c>
      <c r="AT90">
        <v>15.000000999999999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2201.2871379999997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484</v>
      </c>
      <c r="L91">
        <v>362.42500000000001</v>
      </c>
      <c r="M91">
        <v>92</v>
      </c>
      <c r="N91">
        <v>118.125</v>
      </c>
      <c r="O91">
        <v>123.66562500000001</v>
      </c>
      <c r="P91">
        <v>139.31</v>
      </c>
      <c r="Q91">
        <v>8.7917000000000005</v>
      </c>
      <c r="R91">
        <v>36.584800000000001</v>
      </c>
      <c r="S91">
        <v>0</v>
      </c>
      <c r="T91">
        <v>0</v>
      </c>
      <c r="U91">
        <v>383.625</v>
      </c>
      <c r="V91">
        <v>13.62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31.897382</v>
      </c>
      <c r="AT91">
        <v>15.000000999999999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2171.9562860000001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484</v>
      </c>
      <c r="L92">
        <v>362.42500000000001</v>
      </c>
      <c r="M92">
        <v>92</v>
      </c>
      <c r="N92">
        <v>118.125</v>
      </c>
      <c r="O92">
        <v>123.66562500000001</v>
      </c>
      <c r="P92">
        <v>139.31</v>
      </c>
      <c r="Q92">
        <v>8.7917000000000005</v>
      </c>
      <c r="R92">
        <v>36.584800000000001</v>
      </c>
      <c r="S92">
        <v>0</v>
      </c>
      <c r="T92">
        <v>0</v>
      </c>
      <c r="U92">
        <v>383.625</v>
      </c>
      <c r="V92">
        <v>13.62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31.897382</v>
      </c>
      <c r="AT92">
        <v>15.000000999999999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2171.9562860000001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447.5</v>
      </c>
      <c r="L93">
        <v>362.42500000000001</v>
      </c>
      <c r="M93">
        <v>92</v>
      </c>
      <c r="N93">
        <v>118.125</v>
      </c>
      <c r="O93">
        <v>123.66562500000001</v>
      </c>
      <c r="P93">
        <v>139.31</v>
      </c>
      <c r="Q93">
        <v>8.7917000000000005</v>
      </c>
      <c r="R93">
        <v>31.817699999999999</v>
      </c>
      <c r="S93">
        <v>0</v>
      </c>
      <c r="T93">
        <v>0</v>
      </c>
      <c r="U93">
        <v>383.625</v>
      </c>
      <c r="V93">
        <v>12.160500000000001</v>
      </c>
      <c r="W93">
        <v>41.614400000000003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31.897382</v>
      </c>
      <c r="AT93">
        <v>15.000000999999999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2124.4450059999999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414</v>
      </c>
      <c r="L94">
        <v>362.42500000000001</v>
      </c>
      <c r="M94">
        <v>92</v>
      </c>
      <c r="N94">
        <v>118.125</v>
      </c>
      <c r="O94">
        <v>123.66562500000001</v>
      </c>
      <c r="P94">
        <v>139.31</v>
      </c>
      <c r="Q94">
        <v>8.7917000000000005</v>
      </c>
      <c r="R94">
        <v>31.817699999999999</v>
      </c>
      <c r="S94">
        <v>0</v>
      </c>
      <c r="T94">
        <v>0</v>
      </c>
      <c r="U94">
        <v>383.625</v>
      </c>
      <c r="V94">
        <v>12.160500000000001</v>
      </c>
      <c r="W94">
        <v>41.614400000000003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31.897382</v>
      </c>
      <c r="AT94">
        <v>15.000000999999999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2090.9450059999995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</v>
      </c>
      <c r="L95">
        <v>360</v>
      </c>
      <c r="M95">
        <v>92</v>
      </c>
      <c r="N95">
        <v>118.125</v>
      </c>
      <c r="O95">
        <v>123.66562500000001</v>
      </c>
      <c r="P95">
        <v>139.31</v>
      </c>
      <c r="Q95">
        <v>7.9771999999999998</v>
      </c>
      <c r="R95">
        <v>37.622999999999998</v>
      </c>
      <c r="S95">
        <v>0</v>
      </c>
      <c r="T95">
        <v>0</v>
      </c>
      <c r="U95">
        <v>383.625</v>
      </c>
      <c r="V95">
        <v>12.160500000000001</v>
      </c>
      <c r="W95">
        <v>41.614400000000003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15.000000999999999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2053.5108059999998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</v>
      </c>
      <c r="L96">
        <v>360</v>
      </c>
      <c r="M96">
        <v>92</v>
      </c>
      <c r="N96">
        <v>118.125</v>
      </c>
      <c r="O96">
        <v>123.66562500000001</v>
      </c>
      <c r="P96">
        <v>139.31</v>
      </c>
      <c r="Q96">
        <v>7.9771999999999998</v>
      </c>
      <c r="R96">
        <v>37.622999999999998</v>
      </c>
      <c r="S96">
        <v>0</v>
      </c>
      <c r="T96">
        <v>0</v>
      </c>
      <c r="U96">
        <v>383.625</v>
      </c>
      <c r="V96">
        <v>13.490500000000001</v>
      </c>
      <c r="W96">
        <v>46.399079999999998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15.000000999999999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2059.6254859999999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360</v>
      </c>
      <c r="M97">
        <v>92</v>
      </c>
      <c r="N97">
        <v>118.125</v>
      </c>
      <c r="O97">
        <v>123.66562500000001</v>
      </c>
      <c r="P97">
        <v>139.31</v>
      </c>
      <c r="Q97">
        <v>7.9771999999999998</v>
      </c>
      <c r="R97">
        <v>29.255299999999998</v>
      </c>
      <c r="S97">
        <v>0</v>
      </c>
      <c r="T97">
        <v>0</v>
      </c>
      <c r="U97">
        <v>383.625</v>
      </c>
      <c r="V97">
        <v>13.490500000000001</v>
      </c>
      <c r="W97">
        <v>46.399079999999998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31.897382</v>
      </c>
      <c r="AT97">
        <v>15.000000999999999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2051.2577860000001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360</v>
      </c>
      <c r="M98">
        <v>92</v>
      </c>
      <c r="N98">
        <v>118.125</v>
      </c>
      <c r="O98">
        <v>123.66562500000001</v>
      </c>
      <c r="P98">
        <v>139.31</v>
      </c>
      <c r="Q98">
        <v>7.9771999999999998</v>
      </c>
      <c r="R98">
        <v>29.255299999999998</v>
      </c>
      <c r="S98">
        <v>0</v>
      </c>
      <c r="T98">
        <v>0</v>
      </c>
      <c r="U98">
        <v>383.625</v>
      </c>
      <c r="V98">
        <v>13.490500000000001</v>
      </c>
      <c r="W98">
        <v>46.399079999999998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31.897382</v>
      </c>
      <c r="AT98">
        <v>15.000000999999999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2051.2577860000001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10.461336958499999</v>
      </c>
      <c r="L99">
        <f t="shared" si="2"/>
        <v>9.5953012247500098</v>
      </c>
      <c r="M99">
        <f t="shared" si="2"/>
        <v>2.1362639999999993</v>
      </c>
      <c r="N99">
        <f t="shared" si="2"/>
        <v>2.7766307499999994</v>
      </c>
      <c r="O99">
        <f t="shared" si="2"/>
        <v>2.8855439374999952</v>
      </c>
      <c r="P99">
        <f t="shared" si="2"/>
        <v>3.3124707499999992</v>
      </c>
      <c r="Q99">
        <f t="shared" si="2"/>
        <v>0.19896946474999994</v>
      </c>
      <c r="R99">
        <f t="shared" si="2"/>
        <v>0.77360494750000042</v>
      </c>
      <c r="S99">
        <f t="shared" si="2"/>
        <v>7.541725E-3</v>
      </c>
      <c r="T99">
        <f t="shared" si="2"/>
        <v>0</v>
      </c>
      <c r="U99">
        <f t="shared" si="2"/>
        <v>9.2070000000000007</v>
      </c>
      <c r="V99">
        <f t="shared" si="2"/>
        <v>0.34009585174999946</v>
      </c>
      <c r="W99">
        <f t="shared" si="2"/>
        <v>0.96833726500000028</v>
      </c>
      <c r="X99">
        <f t="shared" si="2"/>
        <v>3.1553254989999959</v>
      </c>
      <c r="Y99">
        <f t="shared" si="2"/>
        <v>0</v>
      </c>
      <c r="Z99">
        <f t="shared" si="2"/>
        <v>0.22333740000000021</v>
      </c>
      <c r="AA99">
        <f t="shared" si="2"/>
        <v>0.27649052000000002</v>
      </c>
      <c r="AB99">
        <f t="shared" si="2"/>
        <v>0.20826125499999998</v>
      </c>
      <c r="AC99">
        <f t="shared" si="2"/>
        <v>0.12831924400000003</v>
      </c>
      <c r="AD99">
        <f t="shared" si="2"/>
        <v>8.5863678999999984E-2</v>
      </c>
      <c r="AE99">
        <f t="shared" si="2"/>
        <v>0.3861496419999994</v>
      </c>
      <c r="AF99">
        <f t="shared" si="2"/>
        <v>0.22421639999999982</v>
      </c>
      <c r="AG99">
        <f t="shared" si="2"/>
        <v>1.0457855999999994</v>
      </c>
      <c r="AH99">
        <f t="shared" si="2"/>
        <v>0.57293500000000019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0.49995050000000002</v>
      </c>
      <c r="AM99">
        <f t="shared" si="2"/>
        <v>0.37929715199999953</v>
      </c>
      <c r="AN99">
        <f t="shared" si="2"/>
        <v>1.6011810000000012E-2</v>
      </c>
      <c r="AO99">
        <f t="shared" si="2"/>
        <v>0</v>
      </c>
      <c r="AP99">
        <f t="shared" si="2"/>
        <v>2.0367900000000012E-2</v>
      </c>
      <c r="AQ99">
        <f t="shared" si="2"/>
        <v>0.37799999999999989</v>
      </c>
      <c r="AR99">
        <f t="shared" si="2"/>
        <v>0.86774399999999963</v>
      </c>
      <c r="AS99">
        <f t="shared" si="2"/>
        <v>0.76750654200000168</v>
      </c>
      <c r="AT99">
        <f t="shared" si="2"/>
        <v>0.35775010675000074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53.550789124499993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360.0498</v>
      </c>
      <c r="L3">
        <v>345.89810999999997</v>
      </c>
      <c r="M3">
        <v>88.568399999999997</v>
      </c>
      <c r="N3">
        <v>113.71893799999999</v>
      </c>
      <c r="O3">
        <v>119.052897</v>
      </c>
      <c r="P3">
        <v>134.11373699999999</v>
      </c>
      <c r="Q3">
        <v>7.0731489999999999</v>
      </c>
      <c r="R3">
        <v>27.923401999999999</v>
      </c>
      <c r="S3">
        <v>15.746788</v>
      </c>
      <c r="T3">
        <v>0</v>
      </c>
      <c r="U3">
        <v>369.315788</v>
      </c>
      <c r="V3">
        <v>14.469381</v>
      </c>
      <c r="W3">
        <v>44.668393999999999</v>
      </c>
      <c r="X3">
        <v>141.768068</v>
      </c>
      <c r="Y3">
        <v>0</v>
      </c>
      <c r="Z3">
        <v>6.2775740000000004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41.949075000000001</v>
      </c>
      <c r="AH3">
        <v>0</v>
      </c>
      <c r="AI3">
        <v>0</v>
      </c>
      <c r="AJ3">
        <v>0</v>
      </c>
      <c r="AK3">
        <v>51.920817999999997</v>
      </c>
      <c r="AL3">
        <v>12.305230999999999</v>
      </c>
      <c r="AM3">
        <v>15.214556999999999</v>
      </c>
      <c r="AN3">
        <v>0.64457600000000004</v>
      </c>
      <c r="AO3">
        <v>0</v>
      </c>
      <c r="AP3">
        <v>0</v>
      </c>
      <c r="AQ3">
        <v>0</v>
      </c>
      <c r="AR3">
        <v>40.387189999999997</v>
      </c>
      <c r="AS3">
        <v>30.707609999999999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2004.2823729999998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360.0498</v>
      </c>
      <c r="L4">
        <v>345.89810999999997</v>
      </c>
      <c r="M4">
        <v>88.568399999999997</v>
      </c>
      <c r="N4">
        <v>113.71893799999999</v>
      </c>
      <c r="O4">
        <v>119.052897</v>
      </c>
      <c r="P4">
        <v>134.11373699999999</v>
      </c>
      <c r="Q4">
        <v>7.0731489999999999</v>
      </c>
      <c r="R4">
        <v>27.923401999999999</v>
      </c>
      <c r="S4">
        <v>13.294886999999999</v>
      </c>
      <c r="T4">
        <v>0</v>
      </c>
      <c r="U4">
        <v>369.315788</v>
      </c>
      <c r="V4">
        <v>14.469381</v>
      </c>
      <c r="W4">
        <v>44.668393999999999</v>
      </c>
      <c r="X4">
        <v>141.768068</v>
      </c>
      <c r="Y4">
        <v>0</v>
      </c>
      <c r="Z4">
        <v>6.2775740000000004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41.949075000000001</v>
      </c>
      <c r="AH4">
        <v>0</v>
      </c>
      <c r="AI4">
        <v>0</v>
      </c>
      <c r="AJ4">
        <v>0</v>
      </c>
      <c r="AK4">
        <v>51.920817999999997</v>
      </c>
      <c r="AL4">
        <v>12.305230999999999</v>
      </c>
      <c r="AM4">
        <v>15.214556999999999</v>
      </c>
      <c r="AN4">
        <v>0.64457600000000004</v>
      </c>
      <c r="AO4">
        <v>0</v>
      </c>
      <c r="AP4">
        <v>5.4261619999999997</v>
      </c>
      <c r="AQ4">
        <v>0</v>
      </c>
      <c r="AR4">
        <v>40.387189999999997</v>
      </c>
      <c r="AS4">
        <v>30.707609999999999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2007.2566339999998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360.0498</v>
      </c>
      <c r="L5">
        <v>345.89810999999997</v>
      </c>
      <c r="M5">
        <v>88.568399999999997</v>
      </c>
      <c r="N5">
        <v>113.71893799999999</v>
      </c>
      <c r="O5">
        <v>119.052897</v>
      </c>
      <c r="P5">
        <v>134.11373699999999</v>
      </c>
      <c r="Q5">
        <v>7.0731489999999999</v>
      </c>
      <c r="R5">
        <v>27.923401999999999</v>
      </c>
      <c r="S5">
        <v>0</v>
      </c>
      <c r="T5">
        <v>0</v>
      </c>
      <c r="U5">
        <v>369.315788</v>
      </c>
      <c r="V5">
        <v>11.002506</v>
      </c>
      <c r="W5">
        <v>35.640213000000003</v>
      </c>
      <c r="X5">
        <v>141.768068</v>
      </c>
      <c r="Y5">
        <v>0</v>
      </c>
      <c r="Z5">
        <v>6.2775740000000004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8.0683889999999998</v>
      </c>
      <c r="AG5">
        <v>41.949075000000001</v>
      </c>
      <c r="AH5">
        <v>0</v>
      </c>
      <c r="AI5">
        <v>0</v>
      </c>
      <c r="AJ5">
        <v>0</v>
      </c>
      <c r="AK5">
        <v>51.920817999999997</v>
      </c>
      <c r="AL5">
        <v>12.305230999999999</v>
      </c>
      <c r="AM5">
        <v>15.214556999999999</v>
      </c>
      <c r="AN5">
        <v>0.64457600000000004</v>
      </c>
      <c r="AO5">
        <v>0</v>
      </c>
      <c r="AP5">
        <v>5.4261619999999997</v>
      </c>
      <c r="AQ5">
        <v>0</v>
      </c>
      <c r="AR5">
        <v>34.010266000000001</v>
      </c>
      <c r="AS5">
        <v>30.707609999999999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1975.0897669999997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360.0498</v>
      </c>
      <c r="L6">
        <v>345.89810999999997</v>
      </c>
      <c r="M6">
        <v>88.568399999999997</v>
      </c>
      <c r="N6">
        <v>113.71893799999999</v>
      </c>
      <c r="O6">
        <v>119.052897</v>
      </c>
      <c r="P6">
        <v>134.11373699999999</v>
      </c>
      <c r="Q6">
        <v>7.0731489999999999</v>
      </c>
      <c r="R6">
        <v>27.923401999999999</v>
      </c>
      <c r="S6">
        <v>0</v>
      </c>
      <c r="T6">
        <v>0</v>
      </c>
      <c r="U6">
        <v>369.315788</v>
      </c>
      <c r="V6">
        <v>14.079872999999999</v>
      </c>
      <c r="W6">
        <v>35.640213000000003</v>
      </c>
      <c r="X6">
        <v>114.051165</v>
      </c>
      <c r="Y6">
        <v>0</v>
      </c>
      <c r="Z6">
        <v>6.2775740000000004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8.0683889999999998</v>
      </c>
      <c r="AG6">
        <v>41.949075000000001</v>
      </c>
      <c r="AH6">
        <v>0</v>
      </c>
      <c r="AI6">
        <v>0</v>
      </c>
      <c r="AJ6">
        <v>0</v>
      </c>
      <c r="AK6">
        <v>51.920817999999997</v>
      </c>
      <c r="AL6">
        <v>12.305230999999999</v>
      </c>
      <c r="AM6">
        <v>15.214556999999999</v>
      </c>
      <c r="AN6">
        <v>0.64457600000000004</v>
      </c>
      <c r="AO6">
        <v>0</v>
      </c>
      <c r="AP6">
        <v>5.4261619999999997</v>
      </c>
      <c r="AQ6">
        <v>0</v>
      </c>
      <c r="AR6">
        <v>34.010266000000001</v>
      </c>
      <c r="AS6">
        <v>30.707609999999999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1950.4502309999996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360.0498</v>
      </c>
      <c r="L7">
        <v>345.89810999999997</v>
      </c>
      <c r="M7">
        <v>88.568399999999997</v>
      </c>
      <c r="N7">
        <v>113.71893799999999</v>
      </c>
      <c r="O7">
        <v>119.052897</v>
      </c>
      <c r="P7">
        <v>134.11373699999999</v>
      </c>
      <c r="Q7">
        <v>7.0731489999999999</v>
      </c>
      <c r="R7">
        <v>22.450164000000001</v>
      </c>
      <c r="S7">
        <v>0</v>
      </c>
      <c r="T7">
        <v>0</v>
      </c>
      <c r="U7">
        <v>369.315788</v>
      </c>
      <c r="V7">
        <v>11.326551</v>
      </c>
      <c r="W7">
        <v>29.502518999999999</v>
      </c>
      <c r="X7">
        <v>94.797165000000007</v>
      </c>
      <c r="Y7">
        <v>0</v>
      </c>
      <c r="Z7">
        <v>12.555148000000001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8.0683889999999998</v>
      </c>
      <c r="AG7">
        <v>41.949075000000001</v>
      </c>
      <c r="AH7">
        <v>0</v>
      </c>
      <c r="AI7">
        <v>0</v>
      </c>
      <c r="AJ7">
        <v>0</v>
      </c>
      <c r="AK7">
        <v>51.920817999999997</v>
      </c>
      <c r="AL7">
        <v>12.305230999999999</v>
      </c>
      <c r="AM7">
        <v>15.214556999999999</v>
      </c>
      <c r="AN7">
        <v>0.64457600000000004</v>
      </c>
      <c r="AO7">
        <v>0</v>
      </c>
      <c r="AP7">
        <v>5.4261619999999997</v>
      </c>
      <c r="AQ7">
        <v>0</v>
      </c>
      <c r="AR7">
        <v>34.010266000000001</v>
      </c>
      <c r="AS7">
        <v>31.339582</v>
      </c>
      <c r="AT7">
        <v>14.060912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1923.361934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360.0498</v>
      </c>
      <c r="L8">
        <v>345.89810999999997</v>
      </c>
      <c r="M8">
        <v>88.568399999999997</v>
      </c>
      <c r="N8">
        <v>113.71893799999999</v>
      </c>
      <c r="O8">
        <v>119.052897</v>
      </c>
      <c r="P8">
        <v>134.11373699999999</v>
      </c>
      <c r="Q8">
        <v>7.0731489999999999</v>
      </c>
      <c r="R8">
        <v>22.450164000000001</v>
      </c>
      <c r="S8">
        <v>0</v>
      </c>
      <c r="T8">
        <v>0</v>
      </c>
      <c r="U8">
        <v>369.315788</v>
      </c>
      <c r="V8">
        <v>11.326551</v>
      </c>
      <c r="W8">
        <v>29.502518999999999</v>
      </c>
      <c r="X8">
        <v>94.797165000000007</v>
      </c>
      <c r="Y8">
        <v>0</v>
      </c>
      <c r="Z8">
        <v>12.555148000000001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8.0683889999999998</v>
      </c>
      <c r="AG8">
        <v>41.949075000000001</v>
      </c>
      <c r="AH8">
        <v>0</v>
      </c>
      <c r="AI8">
        <v>0</v>
      </c>
      <c r="AJ8">
        <v>0</v>
      </c>
      <c r="AK8">
        <v>51.920817999999997</v>
      </c>
      <c r="AL8">
        <v>12.305230999999999</v>
      </c>
      <c r="AM8">
        <v>15.214556999999999</v>
      </c>
      <c r="AN8">
        <v>0.64457600000000004</v>
      </c>
      <c r="AO8">
        <v>0</v>
      </c>
      <c r="AP8">
        <v>5.4261619999999997</v>
      </c>
      <c r="AQ8">
        <v>0</v>
      </c>
      <c r="AR8">
        <v>34.010266000000001</v>
      </c>
      <c r="AS8">
        <v>31.339582</v>
      </c>
      <c r="AT8">
        <v>13.859923999999999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1923.1609460000002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360.0498</v>
      </c>
      <c r="L9">
        <v>345.89810999999997</v>
      </c>
      <c r="M9">
        <v>88.568399999999997</v>
      </c>
      <c r="N9">
        <v>113.71893799999999</v>
      </c>
      <c r="O9">
        <v>119.052897</v>
      </c>
      <c r="P9">
        <v>134.11373699999999</v>
      </c>
      <c r="Q9">
        <v>7.0731489999999999</v>
      </c>
      <c r="R9">
        <v>22.450164000000001</v>
      </c>
      <c r="S9">
        <v>0</v>
      </c>
      <c r="T9">
        <v>0</v>
      </c>
      <c r="U9">
        <v>369.315788</v>
      </c>
      <c r="V9">
        <v>11.326551</v>
      </c>
      <c r="W9">
        <v>29.502518999999999</v>
      </c>
      <c r="X9">
        <v>94.797165000000007</v>
      </c>
      <c r="Y9">
        <v>0</v>
      </c>
      <c r="Z9">
        <v>12.555148000000001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41.949075000000001</v>
      </c>
      <c r="AH9">
        <v>0</v>
      </c>
      <c r="AI9">
        <v>0</v>
      </c>
      <c r="AJ9">
        <v>0</v>
      </c>
      <c r="AK9">
        <v>51.920817999999997</v>
      </c>
      <c r="AL9">
        <v>12.305230999999999</v>
      </c>
      <c r="AM9">
        <v>15.214556999999999</v>
      </c>
      <c r="AN9">
        <v>0.64457600000000004</v>
      </c>
      <c r="AO9">
        <v>0</v>
      </c>
      <c r="AP9">
        <v>6.1660940000000002</v>
      </c>
      <c r="AQ9">
        <v>0</v>
      </c>
      <c r="AR9">
        <v>40.387189999999997</v>
      </c>
      <c r="AS9">
        <v>31.339582</v>
      </c>
      <c r="AT9">
        <v>13.59399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1945.8760589999999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360.0498</v>
      </c>
      <c r="L10">
        <v>345.89810999999997</v>
      </c>
      <c r="M10">
        <v>88.568399999999997</v>
      </c>
      <c r="N10">
        <v>113.71893799999999</v>
      </c>
      <c r="O10">
        <v>119.052897</v>
      </c>
      <c r="P10">
        <v>134.11373699999999</v>
      </c>
      <c r="Q10">
        <v>7.0731489999999999</v>
      </c>
      <c r="R10">
        <v>22.450164000000001</v>
      </c>
      <c r="S10">
        <v>0</v>
      </c>
      <c r="T10">
        <v>0</v>
      </c>
      <c r="U10">
        <v>369.315788</v>
      </c>
      <c r="V10">
        <v>11.326551</v>
      </c>
      <c r="W10">
        <v>29.502518999999999</v>
      </c>
      <c r="X10">
        <v>94.797165000000007</v>
      </c>
      <c r="Y10">
        <v>0</v>
      </c>
      <c r="Z10">
        <v>12.555148000000001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41.949075000000001</v>
      </c>
      <c r="AH10">
        <v>0</v>
      </c>
      <c r="AI10">
        <v>0</v>
      </c>
      <c r="AJ10">
        <v>0</v>
      </c>
      <c r="AK10">
        <v>51.920817999999997</v>
      </c>
      <c r="AL10">
        <v>12.305230999999999</v>
      </c>
      <c r="AM10">
        <v>15.214556999999999</v>
      </c>
      <c r="AN10">
        <v>0.64457600000000004</v>
      </c>
      <c r="AO10">
        <v>0</v>
      </c>
      <c r="AP10">
        <v>6.1660940000000002</v>
      </c>
      <c r="AQ10">
        <v>0</v>
      </c>
      <c r="AR10">
        <v>40.387189999999997</v>
      </c>
      <c r="AS10">
        <v>31.339582</v>
      </c>
      <c r="AT10">
        <v>12.427187999999999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1944.7092569999998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360.0498</v>
      </c>
      <c r="L11">
        <v>345.89810999999997</v>
      </c>
      <c r="M11">
        <v>88.568399999999997</v>
      </c>
      <c r="N11">
        <v>113.71893799999999</v>
      </c>
      <c r="O11">
        <v>119.052897</v>
      </c>
      <c r="P11">
        <v>134.11373699999999</v>
      </c>
      <c r="Q11">
        <v>7.0731489999999999</v>
      </c>
      <c r="R11">
        <v>22.450164000000001</v>
      </c>
      <c r="S11">
        <v>0</v>
      </c>
      <c r="T11">
        <v>0</v>
      </c>
      <c r="U11">
        <v>369.315788</v>
      </c>
      <c r="V11">
        <v>11.326551</v>
      </c>
      <c r="W11">
        <v>29.502518999999999</v>
      </c>
      <c r="X11">
        <v>94.797165000000007</v>
      </c>
      <c r="Y11">
        <v>0</v>
      </c>
      <c r="Z11">
        <v>12.555148000000001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41.949075000000001</v>
      </c>
      <c r="AH11">
        <v>0</v>
      </c>
      <c r="AI11">
        <v>0</v>
      </c>
      <c r="AJ11">
        <v>0</v>
      </c>
      <c r="AK11">
        <v>51.920817999999997</v>
      </c>
      <c r="AL11">
        <v>12.305230999999999</v>
      </c>
      <c r="AM11">
        <v>15.214556999999999</v>
      </c>
      <c r="AN11">
        <v>0.64457600000000004</v>
      </c>
      <c r="AO11">
        <v>0</v>
      </c>
      <c r="AP11">
        <v>0</v>
      </c>
      <c r="AQ11">
        <v>0</v>
      </c>
      <c r="AR11">
        <v>34.010266000000001</v>
      </c>
      <c r="AS11">
        <v>31.339582</v>
      </c>
      <c r="AT11">
        <v>11.992941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1931.731992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360.0498</v>
      </c>
      <c r="L12">
        <v>345.89810999999997</v>
      </c>
      <c r="M12">
        <v>88.568399999999997</v>
      </c>
      <c r="N12">
        <v>113.71893799999999</v>
      </c>
      <c r="O12">
        <v>119.052897</v>
      </c>
      <c r="P12">
        <v>134.11373699999999</v>
      </c>
      <c r="Q12">
        <v>7.0731489999999999</v>
      </c>
      <c r="R12">
        <v>22.450164000000001</v>
      </c>
      <c r="S12">
        <v>0</v>
      </c>
      <c r="T12">
        <v>0</v>
      </c>
      <c r="U12">
        <v>369.315788</v>
      </c>
      <c r="V12">
        <v>11.326551</v>
      </c>
      <c r="W12">
        <v>29.502518999999999</v>
      </c>
      <c r="X12">
        <v>94.797165000000007</v>
      </c>
      <c r="Y12">
        <v>0</v>
      </c>
      <c r="Z12">
        <v>12.555148000000001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41.949075000000001</v>
      </c>
      <c r="AH12">
        <v>0</v>
      </c>
      <c r="AI12">
        <v>0</v>
      </c>
      <c r="AJ12">
        <v>0</v>
      </c>
      <c r="AK12">
        <v>51.920817999999997</v>
      </c>
      <c r="AL12">
        <v>12.305230999999999</v>
      </c>
      <c r="AM12">
        <v>15.214556999999999</v>
      </c>
      <c r="AN12">
        <v>0.64457600000000004</v>
      </c>
      <c r="AO12">
        <v>0</v>
      </c>
      <c r="AP12">
        <v>0</v>
      </c>
      <c r="AQ12">
        <v>0</v>
      </c>
      <c r="AR12">
        <v>34.010266000000001</v>
      </c>
      <c r="AS12">
        <v>31.339582</v>
      </c>
      <c r="AT12">
        <v>12.596612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1932.3356630000001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360.0498</v>
      </c>
      <c r="L13">
        <v>345.89810999999997</v>
      </c>
      <c r="M13">
        <v>88.568399999999997</v>
      </c>
      <c r="N13">
        <v>113.71893799999999</v>
      </c>
      <c r="O13">
        <v>119.052897</v>
      </c>
      <c r="P13">
        <v>134.11373699999999</v>
      </c>
      <c r="Q13">
        <v>7.0731489999999999</v>
      </c>
      <c r="R13">
        <v>22.450164000000001</v>
      </c>
      <c r="S13">
        <v>0</v>
      </c>
      <c r="T13">
        <v>0</v>
      </c>
      <c r="U13">
        <v>369.315788</v>
      </c>
      <c r="V13">
        <v>11.172518999999999</v>
      </c>
      <c r="W13">
        <v>29.772075000000001</v>
      </c>
      <c r="X13">
        <v>94.672014000000004</v>
      </c>
      <c r="Y13">
        <v>0</v>
      </c>
      <c r="Z13">
        <v>12.555148000000001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41.949075000000001</v>
      </c>
      <c r="AH13">
        <v>0</v>
      </c>
      <c r="AI13">
        <v>0</v>
      </c>
      <c r="AJ13">
        <v>0</v>
      </c>
      <c r="AK13">
        <v>51.920817999999997</v>
      </c>
      <c r="AL13">
        <v>12.305230999999999</v>
      </c>
      <c r="AM13">
        <v>15.214556999999999</v>
      </c>
      <c r="AN13">
        <v>0.64457600000000004</v>
      </c>
      <c r="AO13">
        <v>0</v>
      </c>
      <c r="AP13">
        <v>0</v>
      </c>
      <c r="AQ13">
        <v>0</v>
      </c>
      <c r="AR13">
        <v>34.010266000000001</v>
      </c>
      <c r="AS13">
        <v>31.339582</v>
      </c>
      <c r="AT13">
        <v>14.308491999999999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1934.037916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360.0498</v>
      </c>
      <c r="L14">
        <v>345.89810999999997</v>
      </c>
      <c r="M14">
        <v>88.568399999999997</v>
      </c>
      <c r="N14">
        <v>113.71893799999999</v>
      </c>
      <c r="O14">
        <v>119.052897</v>
      </c>
      <c r="P14">
        <v>134.11373699999999</v>
      </c>
      <c r="Q14">
        <v>7.0731489999999999</v>
      </c>
      <c r="R14">
        <v>22.450164000000001</v>
      </c>
      <c r="S14">
        <v>0</v>
      </c>
      <c r="T14">
        <v>0</v>
      </c>
      <c r="U14">
        <v>369.315788</v>
      </c>
      <c r="V14">
        <v>11.172518999999999</v>
      </c>
      <c r="W14">
        <v>29.772075000000001</v>
      </c>
      <c r="X14">
        <v>94.672014000000004</v>
      </c>
      <c r="Y14">
        <v>0</v>
      </c>
      <c r="Z14">
        <v>12.555148000000001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41.949075000000001</v>
      </c>
      <c r="AH14">
        <v>0</v>
      </c>
      <c r="AI14">
        <v>0</v>
      </c>
      <c r="AJ14">
        <v>0</v>
      </c>
      <c r="AK14">
        <v>51.920817999999997</v>
      </c>
      <c r="AL14">
        <v>12.305230999999999</v>
      </c>
      <c r="AM14">
        <v>15.214556999999999</v>
      </c>
      <c r="AN14">
        <v>0.64457600000000004</v>
      </c>
      <c r="AO14">
        <v>0</v>
      </c>
      <c r="AP14">
        <v>0</v>
      </c>
      <c r="AQ14">
        <v>0</v>
      </c>
      <c r="AR14">
        <v>34.010266000000001</v>
      </c>
      <c r="AS14">
        <v>31.339582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1934.1699250000001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360.0498</v>
      </c>
      <c r="L15">
        <v>345.89810999999997</v>
      </c>
      <c r="M15">
        <v>88.568399999999997</v>
      </c>
      <c r="N15">
        <v>113.71893799999999</v>
      </c>
      <c r="O15">
        <v>119.052897</v>
      </c>
      <c r="P15">
        <v>134.11373699999999</v>
      </c>
      <c r="Q15">
        <v>7.0731489999999999</v>
      </c>
      <c r="R15">
        <v>22.450164000000001</v>
      </c>
      <c r="S15">
        <v>0</v>
      </c>
      <c r="T15">
        <v>0</v>
      </c>
      <c r="U15">
        <v>369.315788</v>
      </c>
      <c r="V15">
        <v>11.172518999999999</v>
      </c>
      <c r="W15">
        <v>29.772075000000001</v>
      </c>
      <c r="X15">
        <v>94.672014000000004</v>
      </c>
      <c r="Y15">
        <v>0</v>
      </c>
      <c r="Z15">
        <v>12.555148000000001</v>
      </c>
      <c r="AA15">
        <v>0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41.949075000000001</v>
      </c>
      <c r="AH15">
        <v>0</v>
      </c>
      <c r="AI15">
        <v>0</v>
      </c>
      <c r="AJ15">
        <v>0</v>
      </c>
      <c r="AK15">
        <v>51.920817999999997</v>
      </c>
      <c r="AL15">
        <v>12.305230999999999</v>
      </c>
      <c r="AM15">
        <v>15.214556999999999</v>
      </c>
      <c r="AN15">
        <v>0.64457600000000004</v>
      </c>
      <c r="AO15">
        <v>0</v>
      </c>
      <c r="AP15">
        <v>0</v>
      </c>
      <c r="AQ15">
        <v>0</v>
      </c>
      <c r="AR15">
        <v>40.387189999999997</v>
      </c>
      <c r="AS15">
        <v>30.707609999999999</v>
      </c>
      <c r="AT15">
        <v>14.019968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1939.494344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360.0498</v>
      </c>
      <c r="L16">
        <v>345.89810999999997</v>
      </c>
      <c r="M16">
        <v>88.568399999999997</v>
      </c>
      <c r="N16">
        <v>113.71893799999999</v>
      </c>
      <c r="O16">
        <v>119.052897</v>
      </c>
      <c r="P16">
        <v>134.11373699999999</v>
      </c>
      <c r="Q16">
        <v>7.0731489999999999</v>
      </c>
      <c r="R16">
        <v>22.450164000000001</v>
      </c>
      <c r="S16">
        <v>0</v>
      </c>
      <c r="T16">
        <v>0</v>
      </c>
      <c r="U16">
        <v>369.315788</v>
      </c>
      <c r="V16">
        <v>11.172518999999999</v>
      </c>
      <c r="W16">
        <v>29.772075000000001</v>
      </c>
      <c r="X16">
        <v>94.672014000000004</v>
      </c>
      <c r="Y16">
        <v>0</v>
      </c>
      <c r="Z16">
        <v>12.555148000000001</v>
      </c>
      <c r="AA16">
        <v>0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41.949075000000001</v>
      </c>
      <c r="AH16">
        <v>0</v>
      </c>
      <c r="AI16">
        <v>0</v>
      </c>
      <c r="AJ16">
        <v>0</v>
      </c>
      <c r="AK16">
        <v>51.920817999999997</v>
      </c>
      <c r="AL16">
        <v>12.305230999999999</v>
      </c>
      <c r="AM16">
        <v>15.214556999999999</v>
      </c>
      <c r="AN16">
        <v>0.64457600000000004</v>
      </c>
      <c r="AO16">
        <v>0</v>
      </c>
      <c r="AP16">
        <v>0</v>
      </c>
      <c r="AQ16">
        <v>0</v>
      </c>
      <c r="AR16">
        <v>40.387189999999997</v>
      </c>
      <c r="AS16">
        <v>30.707609999999999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1939.9148769999999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360.0498</v>
      </c>
      <c r="L17">
        <v>345.89810999999997</v>
      </c>
      <c r="M17">
        <v>88.568399999999997</v>
      </c>
      <c r="N17">
        <v>113.71893799999999</v>
      </c>
      <c r="O17">
        <v>119.052897</v>
      </c>
      <c r="P17">
        <v>134.11373699999999</v>
      </c>
      <c r="Q17">
        <v>7.0731489999999999</v>
      </c>
      <c r="R17">
        <v>22.450164000000001</v>
      </c>
      <c r="S17">
        <v>0</v>
      </c>
      <c r="T17">
        <v>0</v>
      </c>
      <c r="U17">
        <v>369.315788</v>
      </c>
      <c r="V17">
        <v>11.172518999999999</v>
      </c>
      <c r="W17">
        <v>29.772075000000001</v>
      </c>
      <c r="X17">
        <v>94.672014000000004</v>
      </c>
      <c r="Y17">
        <v>0</v>
      </c>
      <c r="Z17">
        <v>12.555148000000001</v>
      </c>
      <c r="AA17">
        <v>0</v>
      </c>
      <c r="AB17">
        <v>0</v>
      </c>
      <c r="AC17">
        <v>0</v>
      </c>
      <c r="AD17">
        <v>0</v>
      </c>
      <c r="AE17">
        <v>15.864191</v>
      </c>
      <c r="AF17">
        <v>8.0683889999999998</v>
      </c>
      <c r="AG17">
        <v>41.949075000000001</v>
      </c>
      <c r="AH17">
        <v>0</v>
      </c>
      <c r="AI17">
        <v>0</v>
      </c>
      <c r="AJ17">
        <v>0</v>
      </c>
      <c r="AK17">
        <v>51.920817999999997</v>
      </c>
      <c r="AL17">
        <v>12.305230999999999</v>
      </c>
      <c r="AM17">
        <v>15.214556999999999</v>
      </c>
      <c r="AN17">
        <v>0.64457600000000004</v>
      </c>
      <c r="AO17">
        <v>0</v>
      </c>
      <c r="AP17">
        <v>0</v>
      </c>
      <c r="AQ17">
        <v>0</v>
      </c>
      <c r="AR17">
        <v>34.010266000000001</v>
      </c>
      <c r="AS17">
        <v>30.707609999999999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1933.537953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360.0498</v>
      </c>
      <c r="L18">
        <v>345.89810999999997</v>
      </c>
      <c r="M18">
        <v>88.568399999999997</v>
      </c>
      <c r="N18">
        <v>113.71893799999999</v>
      </c>
      <c r="O18">
        <v>119.052897</v>
      </c>
      <c r="P18">
        <v>134.11373699999999</v>
      </c>
      <c r="Q18">
        <v>7.0731489999999999</v>
      </c>
      <c r="R18">
        <v>22.450164000000001</v>
      </c>
      <c r="S18">
        <v>0</v>
      </c>
      <c r="T18">
        <v>0</v>
      </c>
      <c r="U18">
        <v>369.315788</v>
      </c>
      <c r="V18">
        <v>11.172518999999999</v>
      </c>
      <c r="W18">
        <v>29.772075000000001</v>
      </c>
      <c r="X18">
        <v>94.672014000000004</v>
      </c>
      <c r="Y18">
        <v>0</v>
      </c>
      <c r="Z18">
        <v>12.555148000000001</v>
      </c>
      <c r="AA18">
        <v>0</v>
      </c>
      <c r="AB18">
        <v>0</v>
      </c>
      <c r="AC18">
        <v>0</v>
      </c>
      <c r="AD18">
        <v>0</v>
      </c>
      <c r="AE18">
        <v>15.864191</v>
      </c>
      <c r="AF18">
        <v>8.0683889999999998</v>
      </c>
      <c r="AG18">
        <v>41.949075000000001</v>
      </c>
      <c r="AH18">
        <v>0</v>
      </c>
      <c r="AI18">
        <v>0</v>
      </c>
      <c r="AJ18">
        <v>0</v>
      </c>
      <c r="AK18">
        <v>51.920817999999997</v>
      </c>
      <c r="AL18">
        <v>12.305230999999999</v>
      </c>
      <c r="AM18">
        <v>15.214556999999999</v>
      </c>
      <c r="AN18">
        <v>0.64457600000000004</v>
      </c>
      <c r="AO18">
        <v>0</v>
      </c>
      <c r="AP18">
        <v>0</v>
      </c>
      <c r="AQ18">
        <v>0</v>
      </c>
      <c r="AR18">
        <v>34.010266000000001</v>
      </c>
      <c r="AS18">
        <v>30.707609999999999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1933.537953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360.0498</v>
      </c>
      <c r="L19">
        <v>345.89810999999997</v>
      </c>
      <c r="M19">
        <v>88.568399999999997</v>
      </c>
      <c r="N19">
        <v>113.71893799999999</v>
      </c>
      <c r="O19">
        <v>119.052897</v>
      </c>
      <c r="P19">
        <v>134.11373699999999</v>
      </c>
      <c r="Q19">
        <v>7.0731489999999999</v>
      </c>
      <c r="R19">
        <v>22.450164000000001</v>
      </c>
      <c r="S19">
        <v>0</v>
      </c>
      <c r="T19">
        <v>0</v>
      </c>
      <c r="U19">
        <v>369.315788</v>
      </c>
      <c r="V19">
        <v>11.172518999999999</v>
      </c>
      <c r="W19">
        <v>29.772075000000001</v>
      </c>
      <c r="X19">
        <v>94.672014000000004</v>
      </c>
      <c r="Y19">
        <v>0</v>
      </c>
      <c r="Z19">
        <v>6.2775740000000004</v>
      </c>
      <c r="AA19">
        <v>0</v>
      </c>
      <c r="AB19">
        <v>0</v>
      </c>
      <c r="AC19">
        <v>0</v>
      </c>
      <c r="AD19">
        <v>0</v>
      </c>
      <c r="AE19">
        <v>15.864191</v>
      </c>
      <c r="AF19">
        <v>8.0683889999999998</v>
      </c>
      <c r="AG19">
        <v>41.949075000000001</v>
      </c>
      <c r="AH19">
        <v>0</v>
      </c>
      <c r="AI19">
        <v>0</v>
      </c>
      <c r="AJ19">
        <v>0</v>
      </c>
      <c r="AK19">
        <v>51.920817999999997</v>
      </c>
      <c r="AL19">
        <v>12.305230999999999</v>
      </c>
      <c r="AM19">
        <v>15.214556999999999</v>
      </c>
      <c r="AN19">
        <v>0.64457600000000004</v>
      </c>
      <c r="AO19">
        <v>0</v>
      </c>
      <c r="AP19">
        <v>0</v>
      </c>
      <c r="AQ19">
        <v>0</v>
      </c>
      <c r="AR19">
        <v>34.010266000000001</v>
      </c>
      <c r="AS19">
        <v>31.339582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1927.8923510000002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360.0498</v>
      </c>
      <c r="L20">
        <v>345.89810999999997</v>
      </c>
      <c r="M20">
        <v>88.568399999999997</v>
      </c>
      <c r="N20">
        <v>113.71893799999999</v>
      </c>
      <c r="O20">
        <v>119.052897</v>
      </c>
      <c r="P20">
        <v>134.11373699999999</v>
      </c>
      <c r="Q20">
        <v>7.0731489999999999</v>
      </c>
      <c r="R20">
        <v>22.450164000000001</v>
      </c>
      <c r="S20">
        <v>0</v>
      </c>
      <c r="T20">
        <v>0</v>
      </c>
      <c r="U20">
        <v>369.315788</v>
      </c>
      <c r="V20">
        <v>11.172518999999999</v>
      </c>
      <c r="W20">
        <v>29.772075000000001</v>
      </c>
      <c r="X20">
        <v>94.672014000000004</v>
      </c>
      <c r="Y20">
        <v>0</v>
      </c>
      <c r="Z20">
        <v>6.2775740000000004</v>
      </c>
      <c r="AA20">
        <v>0</v>
      </c>
      <c r="AB20">
        <v>0</v>
      </c>
      <c r="AC20">
        <v>0</v>
      </c>
      <c r="AD20">
        <v>0</v>
      </c>
      <c r="AE20">
        <v>15.864191</v>
      </c>
      <c r="AF20">
        <v>8.0683889999999998</v>
      </c>
      <c r="AG20">
        <v>41.949075000000001</v>
      </c>
      <c r="AH20">
        <v>0</v>
      </c>
      <c r="AI20">
        <v>0</v>
      </c>
      <c r="AJ20">
        <v>0</v>
      </c>
      <c r="AK20">
        <v>51.920817999999997</v>
      </c>
      <c r="AL20">
        <v>12.305230999999999</v>
      </c>
      <c r="AM20">
        <v>15.214556999999999</v>
      </c>
      <c r="AN20">
        <v>0.64457600000000004</v>
      </c>
      <c r="AO20">
        <v>0</v>
      </c>
      <c r="AP20">
        <v>0</v>
      </c>
      <c r="AQ20">
        <v>0</v>
      </c>
      <c r="AR20">
        <v>34.010266000000001</v>
      </c>
      <c r="AS20">
        <v>31.339582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1927.8923510000002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360.0498</v>
      </c>
      <c r="L21">
        <v>345.89810999999997</v>
      </c>
      <c r="M21">
        <v>88.568399999999997</v>
      </c>
      <c r="N21">
        <v>113.71893799999999</v>
      </c>
      <c r="O21">
        <v>119.052897</v>
      </c>
      <c r="P21">
        <v>134.11373699999999</v>
      </c>
      <c r="Q21">
        <v>7.0731489999999999</v>
      </c>
      <c r="R21">
        <v>22.450164000000001</v>
      </c>
      <c r="S21">
        <v>0</v>
      </c>
      <c r="T21">
        <v>0</v>
      </c>
      <c r="U21">
        <v>369.315788</v>
      </c>
      <c r="V21">
        <v>11.172518999999999</v>
      </c>
      <c r="W21">
        <v>29.772075000000001</v>
      </c>
      <c r="X21">
        <v>94.672014000000004</v>
      </c>
      <c r="Y21">
        <v>0</v>
      </c>
      <c r="Z21">
        <v>6.2775740000000004</v>
      </c>
      <c r="AA21">
        <v>13.525319</v>
      </c>
      <c r="AB21">
        <v>0</v>
      </c>
      <c r="AC21">
        <v>0</v>
      </c>
      <c r="AD21">
        <v>0</v>
      </c>
      <c r="AE21">
        <v>15.864191</v>
      </c>
      <c r="AF21">
        <v>8.0683889999999998</v>
      </c>
      <c r="AG21">
        <v>41.949075000000001</v>
      </c>
      <c r="AH21">
        <v>18.233537999999999</v>
      </c>
      <c r="AI21">
        <v>0</v>
      </c>
      <c r="AJ21">
        <v>0</v>
      </c>
      <c r="AK21">
        <v>51.920817999999997</v>
      </c>
      <c r="AL21">
        <v>12.305230999999999</v>
      </c>
      <c r="AM21">
        <v>15.214556999999999</v>
      </c>
      <c r="AN21">
        <v>0.64457600000000004</v>
      </c>
      <c r="AO21">
        <v>0</v>
      </c>
      <c r="AP21">
        <v>0</v>
      </c>
      <c r="AQ21">
        <v>0</v>
      </c>
      <c r="AR21">
        <v>40.387189999999997</v>
      </c>
      <c r="AS21">
        <v>30.707609999999999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1965.39616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360.0498</v>
      </c>
      <c r="L22">
        <v>345.89810999999997</v>
      </c>
      <c r="M22">
        <v>88.568399999999997</v>
      </c>
      <c r="N22">
        <v>113.71893799999999</v>
      </c>
      <c r="O22">
        <v>119.052897</v>
      </c>
      <c r="P22">
        <v>134.11373699999999</v>
      </c>
      <c r="Q22">
        <v>7.0731489999999999</v>
      </c>
      <c r="R22">
        <v>22.450164000000001</v>
      </c>
      <c r="S22">
        <v>0</v>
      </c>
      <c r="T22">
        <v>0</v>
      </c>
      <c r="U22">
        <v>369.315788</v>
      </c>
      <c r="V22">
        <v>11.172518999999999</v>
      </c>
      <c r="W22">
        <v>29.772075000000001</v>
      </c>
      <c r="X22">
        <v>122.51406799999999</v>
      </c>
      <c r="Y22">
        <v>0</v>
      </c>
      <c r="Z22">
        <v>6.2775740000000004</v>
      </c>
      <c r="AA22">
        <v>13.525319</v>
      </c>
      <c r="AB22">
        <v>0</v>
      </c>
      <c r="AC22">
        <v>0</v>
      </c>
      <c r="AD22">
        <v>0</v>
      </c>
      <c r="AE22">
        <v>15.864191</v>
      </c>
      <c r="AF22">
        <v>8.0683889999999998</v>
      </c>
      <c r="AG22">
        <v>41.949075000000001</v>
      </c>
      <c r="AH22">
        <v>36.467075999999999</v>
      </c>
      <c r="AI22">
        <v>0</v>
      </c>
      <c r="AJ22">
        <v>0</v>
      </c>
      <c r="AK22">
        <v>51.920817999999997</v>
      </c>
      <c r="AL22">
        <v>12.305230999999999</v>
      </c>
      <c r="AM22">
        <v>15.214556999999999</v>
      </c>
      <c r="AN22">
        <v>0.64457600000000004</v>
      </c>
      <c r="AO22">
        <v>0</v>
      </c>
      <c r="AP22">
        <v>0</v>
      </c>
      <c r="AQ22">
        <v>0</v>
      </c>
      <c r="AR22">
        <v>40.387189999999997</v>
      </c>
      <c r="AS22">
        <v>30.707609999999999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2011.4717519999999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360.0498</v>
      </c>
      <c r="L23">
        <v>345.89810999999997</v>
      </c>
      <c r="M23">
        <v>88.568399999999997</v>
      </c>
      <c r="N23">
        <v>113.71893799999999</v>
      </c>
      <c r="O23">
        <v>119.052897</v>
      </c>
      <c r="P23">
        <v>134.11373699999999</v>
      </c>
      <c r="Q23">
        <v>7.0731489999999999</v>
      </c>
      <c r="R23">
        <v>31.177826</v>
      </c>
      <c r="S23">
        <v>0</v>
      </c>
      <c r="T23">
        <v>0</v>
      </c>
      <c r="U23">
        <v>369.315788</v>
      </c>
      <c r="V23">
        <v>13.022931</v>
      </c>
      <c r="W23">
        <v>44.668393999999999</v>
      </c>
      <c r="X23">
        <v>141.768068</v>
      </c>
      <c r="Y23">
        <v>0</v>
      </c>
      <c r="Z23">
        <v>6.2775740000000004</v>
      </c>
      <c r="AA23">
        <v>13.525319</v>
      </c>
      <c r="AB23">
        <v>0</v>
      </c>
      <c r="AC23">
        <v>0</v>
      </c>
      <c r="AD23">
        <v>0</v>
      </c>
      <c r="AE23">
        <v>30.878602000000001</v>
      </c>
      <c r="AF23">
        <v>8.0683889999999998</v>
      </c>
      <c r="AG23">
        <v>41.949075000000001</v>
      </c>
      <c r="AH23">
        <v>36.467075999999999</v>
      </c>
      <c r="AI23">
        <v>0</v>
      </c>
      <c r="AJ23">
        <v>0</v>
      </c>
      <c r="AK23">
        <v>51.920817999999997</v>
      </c>
      <c r="AL23">
        <v>12.305230999999999</v>
      </c>
      <c r="AM23">
        <v>15.214556999999999</v>
      </c>
      <c r="AN23">
        <v>0.64457600000000004</v>
      </c>
      <c r="AO23">
        <v>0</v>
      </c>
      <c r="AP23">
        <v>0</v>
      </c>
      <c r="AQ23">
        <v>6.1863099999999998</v>
      </c>
      <c r="AR23">
        <v>34.010266000000001</v>
      </c>
      <c r="AS23">
        <v>30.707609999999999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2071.0239420000003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360.0498</v>
      </c>
      <c r="L24">
        <v>345.89810999999997</v>
      </c>
      <c r="M24">
        <v>88.568399999999997</v>
      </c>
      <c r="N24">
        <v>113.71893799999999</v>
      </c>
      <c r="O24">
        <v>119.052897</v>
      </c>
      <c r="P24">
        <v>134.11373699999999</v>
      </c>
      <c r="Q24">
        <v>7.0731489999999999</v>
      </c>
      <c r="R24">
        <v>32.512689000000002</v>
      </c>
      <c r="S24">
        <v>0</v>
      </c>
      <c r="T24">
        <v>0</v>
      </c>
      <c r="U24">
        <v>369.315788</v>
      </c>
      <c r="V24">
        <v>14.469381</v>
      </c>
      <c r="W24">
        <v>44.668393999999999</v>
      </c>
      <c r="X24">
        <v>141.768068</v>
      </c>
      <c r="Y24">
        <v>0</v>
      </c>
      <c r="Z24">
        <v>6.2775740000000004</v>
      </c>
      <c r="AA24">
        <v>13.525319</v>
      </c>
      <c r="AB24">
        <v>0</v>
      </c>
      <c r="AC24">
        <v>0</v>
      </c>
      <c r="AD24">
        <v>0</v>
      </c>
      <c r="AE24">
        <v>30.878602000000001</v>
      </c>
      <c r="AF24">
        <v>8.0683889999999998</v>
      </c>
      <c r="AG24">
        <v>41.949075000000001</v>
      </c>
      <c r="AH24">
        <v>36.467075999999999</v>
      </c>
      <c r="AI24">
        <v>0</v>
      </c>
      <c r="AJ24">
        <v>0</v>
      </c>
      <c r="AK24">
        <v>51.920817999999997</v>
      </c>
      <c r="AL24">
        <v>12.305230999999999</v>
      </c>
      <c r="AM24">
        <v>15.214556999999999</v>
      </c>
      <c r="AN24">
        <v>0.64457600000000004</v>
      </c>
      <c r="AO24">
        <v>0</v>
      </c>
      <c r="AP24">
        <v>0</v>
      </c>
      <c r="AQ24">
        <v>12.43327</v>
      </c>
      <c r="AR24">
        <v>34.010266000000001</v>
      </c>
      <c r="AS24">
        <v>30.707609999999999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2080.0522150000002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360.0498</v>
      </c>
      <c r="L25">
        <v>345.89810999999997</v>
      </c>
      <c r="M25">
        <v>88.568399999999997</v>
      </c>
      <c r="N25">
        <v>113.71893799999999</v>
      </c>
      <c r="O25">
        <v>119.052897</v>
      </c>
      <c r="P25">
        <v>134.11373699999999</v>
      </c>
      <c r="Q25">
        <v>7.0731489999999999</v>
      </c>
      <c r="R25">
        <v>32.512689000000002</v>
      </c>
      <c r="S25">
        <v>0</v>
      </c>
      <c r="T25">
        <v>0</v>
      </c>
      <c r="U25">
        <v>369.315788</v>
      </c>
      <c r="V25">
        <v>14.469381</v>
      </c>
      <c r="W25">
        <v>44.668393999999999</v>
      </c>
      <c r="X25">
        <v>141.768068</v>
      </c>
      <c r="Y25">
        <v>0</v>
      </c>
      <c r="Z25">
        <v>6.2775740000000004</v>
      </c>
      <c r="AA25">
        <v>27.050637999999999</v>
      </c>
      <c r="AB25">
        <v>3.2081979999999999</v>
      </c>
      <c r="AC25">
        <v>0</v>
      </c>
      <c r="AD25">
        <v>0</v>
      </c>
      <c r="AE25">
        <v>30.878602000000001</v>
      </c>
      <c r="AF25">
        <v>8.0683889999999998</v>
      </c>
      <c r="AG25">
        <v>41.949075000000001</v>
      </c>
      <c r="AH25">
        <v>36.467075999999999</v>
      </c>
      <c r="AI25">
        <v>0</v>
      </c>
      <c r="AJ25">
        <v>0</v>
      </c>
      <c r="AK25">
        <v>51.920817999999997</v>
      </c>
      <c r="AL25">
        <v>12.305230999999999</v>
      </c>
      <c r="AM25">
        <v>15.214556999999999</v>
      </c>
      <c r="AN25">
        <v>0.64457600000000004</v>
      </c>
      <c r="AO25">
        <v>0</v>
      </c>
      <c r="AP25">
        <v>0</v>
      </c>
      <c r="AQ25">
        <v>24.866541000000002</v>
      </c>
      <c r="AR25">
        <v>34.010266000000001</v>
      </c>
      <c r="AS25">
        <v>30.707609999999999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2109.2190030000002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360.0498</v>
      </c>
      <c r="L26">
        <v>345.89810999999997</v>
      </c>
      <c r="M26">
        <v>88.568399999999997</v>
      </c>
      <c r="N26">
        <v>113.71893799999999</v>
      </c>
      <c r="O26">
        <v>119.052897</v>
      </c>
      <c r="P26">
        <v>134.11373699999999</v>
      </c>
      <c r="Q26">
        <v>7.0731489999999999</v>
      </c>
      <c r="R26">
        <v>40.808948999999998</v>
      </c>
      <c r="S26">
        <v>0</v>
      </c>
      <c r="T26">
        <v>0</v>
      </c>
      <c r="U26">
        <v>369.315788</v>
      </c>
      <c r="V26">
        <v>14.469381</v>
      </c>
      <c r="W26">
        <v>44.668393999999999</v>
      </c>
      <c r="X26">
        <v>141.768068</v>
      </c>
      <c r="Y26">
        <v>0</v>
      </c>
      <c r="Z26">
        <v>6.2775740000000004</v>
      </c>
      <c r="AA26">
        <v>27.050637999999999</v>
      </c>
      <c r="AB26">
        <v>12.678798</v>
      </c>
      <c r="AC26">
        <v>9.3168570000000006</v>
      </c>
      <c r="AD26">
        <v>0</v>
      </c>
      <c r="AE26">
        <v>30.878602000000001</v>
      </c>
      <c r="AF26">
        <v>8.0683889999999998</v>
      </c>
      <c r="AG26">
        <v>41.949075000000001</v>
      </c>
      <c r="AH26">
        <v>54.700614000000002</v>
      </c>
      <c r="AI26">
        <v>0</v>
      </c>
      <c r="AJ26">
        <v>0</v>
      </c>
      <c r="AK26">
        <v>51.920817999999997</v>
      </c>
      <c r="AL26">
        <v>24.610462999999999</v>
      </c>
      <c r="AM26">
        <v>15.214556999999999</v>
      </c>
      <c r="AN26">
        <v>0.64457600000000004</v>
      </c>
      <c r="AO26">
        <v>0</v>
      </c>
      <c r="AP26">
        <v>0</v>
      </c>
      <c r="AQ26">
        <v>24.866541000000002</v>
      </c>
      <c r="AR26">
        <v>34.010266000000001</v>
      </c>
      <c r="AS26">
        <v>30.707609999999999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2166.8414900000002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360.0498</v>
      </c>
      <c r="L27">
        <v>345.89810999999997</v>
      </c>
      <c r="M27">
        <v>88.568399999999997</v>
      </c>
      <c r="N27">
        <v>113.71893799999999</v>
      </c>
      <c r="O27">
        <v>119.052897</v>
      </c>
      <c r="P27">
        <v>134.11373699999999</v>
      </c>
      <c r="Q27">
        <v>7.0731489999999999</v>
      </c>
      <c r="R27">
        <v>36.219662</v>
      </c>
      <c r="S27">
        <v>0</v>
      </c>
      <c r="T27">
        <v>0</v>
      </c>
      <c r="U27">
        <v>369.315788</v>
      </c>
      <c r="V27">
        <v>14.469381</v>
      </c>
      <c r="W27">
        <v>44.668393999999999</v>
      </c>
      <c r="X27">
        <v>141.768068</v>
      </c>
      <c r="Y27">
        <v>0</v>
      </c>
      <c r="Z27">
        <v>6.2775740000000004</v>
      </c>
      <c r="AA27">
        <v>40.575957000000002</v>
      </c>
      <c r="AB27">
        <v>25.357595</v>
      </c>
      <c r="AC27">
        <v>18.633713</v>
      </c>
      <c r="AD27">
        <v>7.6303599999999996</v>
      </c>
      <c r="AE27">
        <v>30.878602000000001</v>
      </c>
      <c r="AF27">
        <v>16.136776999999999</v>
      </c>
      <c r="AG27">
        <v>41.949075000000001</v>
      </c>
      <c r="AH27">
        <v>54.700614000000002</v>
      </c>
      <c r="AI27">
        <v>0</v>
      </c>
      <c r="AJ27">
        <v>0</v>
      </c>
      <c r="AK27">
        <v>51.920817999999997</v>
      </c>
      <c r="AL27">
        <v>24.610462999999999</v>
      </c>
      <c r="AM27">
        <v>15.214556999999999</v>
      </c>
      <c r="AN27">
        <v>0.64457600000000004</v>
      </c>
      <c r="AO27">
        <v>0</v>
      </c>
      <c r="AP27">
        <v>0</v>
      </c>
      <c r="AQ27">
        <v>37.299812000000003</v>
      </c>
      <c r="AR27">
        <v>40.387189999999997</v>
      </c>
      <c r="AS27">
        <v>30.707609999999999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2232.2821180000001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360.0498</v>
      </c>
      <c r="L28">
        <v>345.89810999999997</v>
      </c>
      <c r="M28">
        <v>88.568399999999997</v>
      </c>
      <c r="N28">
        <v>113.71893799999999</v>
      </c>
      <c r="O28">
        <v>119.052897</v>
      </c>
      <c r="P28">
        <v>134.11373699999999</v>
      </c>
      <c r="Q28">
        <v>7.0731489999999999</v>
      </c>
      <c r="R28">
        <v>36.219662</v>
      </c>
      <c r="S28">
        <v>0</v>
      </c>
      <c r="T28">
        <v>0</v>
      </c>
      <c r="U28">
        <v>369.315788</v>
      </c>
      <c r="V28">
        <v>14.469381</v>
      </c>
      <c r="W28">
        <v>44.668393999999999</v>
      </c>
      <c r="X28">
        <v>141.768068</v>
      </c>
      <c r="Y28">
        <v>0</v>
      </c>
      <c r="Z28">
        <v>18.832722</v>
      </c>
      <c r="AA28">
        <v>40.575957000000002</v>
      </c>
      <c r="AB28">
        <v>38.036392999999997</v>
      </c>
      <c r="AC28">
        <v>27.978764999999999</v>
      </c>
      <c r="AD28">
        <v>17.590523999999998</v>
      </c>
      <c r="AE28">
        <v>31.728382</v>
      </c>
      <c r="AF28">
        <v>24.205165999999998</v>
      </c>
      <c r="AG28">
        <v>41.949075000000001</v>
      </c>
      <c r="AH28">
        <v>90.073678000000001</v>
      </c>
      <c r="AI28">
        <v>0</v>
      </c>
      <c r="AJ28">
        <v>0</v>
      </c>
      <c r="AK28">
        <v>51.920817999999997</v>
      </c>
      <c r="AL28">
        <v>53.695554999999999</v>
      </c>
      <c r="AM28">
        <v>15.214556999999999</v>
      </c>
      <c r="AN28">
        <v>0.64457600000000004</v>
      </c>
      <c r="AO28">
        <v>0</v>
      </c>
      <c r="AP28">
        <v>0</v>
      </c>
      <c r="AQ28">
        <v>49.733082000000003</v>
      </c>
      <c r="AR28">
        <v>40.387189999999997</v>
      </c>
      <c r="AS28">
        <v>30.707609999999999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2362.6308750000003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360.0498</v>
      </c>
      <c r="L29">
        <v>345.89810999999997</v>
      </c>
      <c r="M29">
        <v>88.568399999999997</v>
      </c>
      <c r="N29">
        <v>113.71893799999999</v>
      </c>
      <c r="O29">
        <v>119.052897</v>
      </c>
      <c r="P29">
        <v>134.11373699999999</v>
      </c>
      <c r="Q29">
        <v>7.0731489999999999</v>
      </c>
      <c r="R29">
        <v>36.219662</v>
      </c>
      <c r="S29">
        <v>0</v>
      </c>
      <c r="T29">
        <v>0</v>
      </c>
      <c r="U29">
        <v>369.315788</v>
      </c>
      <c r="V29">
        <v>14.469381</v>
      </c>
      <c r="W29">
        <v>44.668393999999999</v>
      </c>
      <c r="X29">
        <v>141.768068</v>
      </c>
      <c r="Y29">
        <v>0</v>
      </c>
      <c r="Z29">
        <v>18.832722</v>
      </c>
      <c r="AA29">
        <v>40.575957000000002</v>
      </c>
      <c r="AB29">
        <v>38.036392999999997</v>
      </c>
      <c r="AC29">
        <v>27.978764999999999</v>
      </c>
      <c r="AD29">
        <v>26.385786</v>
      </c>
      <c r="AE29">
        <v>31.728382</v>
      </c>
      <c r="AF29">
        <v>24.205165999999998</v>
      </c>
      <c r="AG29">
        <v>41.949075000000001</v>
      </c>
      <c r="AH29">
        <v>90.073678000000001</v>
      </c>
      <c r="AI29">
        <v>0</v>
      </c>
      <c r="AJ29">
        <v>0</v>
      </c>
      <c r="AK29">
        <v>51.920817999999997</v>
      </c>
      <c r="AL29">
        <v>53.695554999999999</v>
      </c>
      <c r="AM29">
        <v>15.214556999999999</v>
      </c>
      <c r="AN29">
        <v>0.64457600000000004</v>
      </c>
      <c r="AO29">
        <v>0</v>
      </c>
      <c r="AP29">
        <v>0</v>
      </c>
      <c r="AQ29">
        <v>49.733082000000003</v>
      </c>
      <c r="AR29">
        <v>34.010266000000001</v>
      </c>
      <c r="AS29">
        <v>30.707609999999999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2365.0492130000007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394.832357</v>
      </c>
      <c r="L30">
        <v>348.90654799999999</v>
      </c>
      <c r="M30">
        <v>88.568399999999997</v>
      </c>
      <c r="N30">
        <v>113.71893799999999</v>
      </c>
      <c r="O30">
        <v>119.052897</v>
      </c>
      <c r="P30">
        <v>134.11373699999999</v>
      </c>
      <c r="Q30">
        <v>8.9574990000000003</v>
      </c>
      <c r="R30">
        <v>36.219662</v>
      </c>
      <c r="S30">
        <v>0</v>
      </c>
      <c r="T30">
        <v>0</v>
      </c>
      <c r="U30">
        <v>369.315788</v>
      </c>
      <c r="V30">
        <v>14.469381</v>
      </c>
      <c r="W30">
        <v>44.668393999999999</v>
      </c>
      <c r="X30">
        <v>141.768068</v>
      </c>
      <c r="Y30">
        <v>0</v>
      </c>
      <c r="Z30">
        <v>18.832722</v>
      </c>
      <c r="AA30">
        <v>40.575957000000002</v>
      </c>
      <c r="AB30">
        <v>38.036392999999997</v>
      </c>
      <c r="AC30">
        <v>27.978764999999999</v>
      </c>
      <c r="AD30">
        <v>26.385786</v>
      </c>
      <c r="AE30">
        <v>31.728382</v>
      </c>
      <c r="AF30">
        <v>24.205165999999998</v>
      </c>
      <c r="AG30">
        <v>41.949075000000001</v>
      </c>
      <c r="AH30">
        <v>90.073678000000001</v>
      </c>
      <c r="AI30">
        <v>0</v>
      </c>
      <c r="AJ30">
        <v>0</v>
      </c>
      <c r="AK30">
        <v>51.920817999999997</v>
      </c>
      <c r="AL30">
        <v>53.695554999999999</v>
      </c>
      <c r="AM30">
        <v>15.214556999999999</v>
      </c>
      <c r="AN30">
        <v>0.64457600000000004</v>
      </c>
      <c r="AO30">
        <v>0</v>
      </c>
      <c r="AP30">
        <v>0</v>
      </c>
      <c r="AQ30">
        <v>49.733082000000003</v>
      </c>
      <c r="AR30">
        <v>34.010266000000001</v>
      </c>
      <c r="AS30">
        <v>30.707609999999999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2404.7245580000003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457.28250000000003</v>
      </c>
      <c r="L31">
        <v>359.49624799999998</v>
      </c>
      <c r="M31">
        <v>88.568399999999997</v>
      </c>
      <c r="N31">
        <v>113.71893799999999</v>
      </c>
      <c r="O31">
        <v>119.052897</v>
      </c>
      <c r="P31">
        <v>134.11373699999999</v>
      </c>
      <c r="Q31">
        <v>9.7607189999999999</v>
      </c>
      <c r="R31">
        <v>35.220187000000003</v>
      </c>
      <c r="S31">
        <v>0</v>
      </c>
      <c r="T31">
        <v>0</v>
      </c>
      <c r="U31">
        <v>369.315788</v>
      </c>
      <c r="V31">
        <v>13.399628999999999</v>
      </c>
      <c r="W31">
        <v>44.668393999999999</v>
      </c>
      <c r="X31">
        <v>141.768068</v>
      </c>
      <c r="Y31">
        <v>0</v>
      </c>
      <c r="Z31">
        <v>18.832722</v>
      </c>
      <c r="AA31">
        <v>40.575957000000002</v>
      </c>
      <c r="AB31">
        <v>38.036392999999997</v>
      </c>
      <c r="AC31">
        <v>27.978764999999999</v>
      </c>
      <c r="AD31">
        <v>26.385786</v>
      </c>
      <c r="AE31">
        <v>31.728382</v>
      </c>
      <c r="AF31">
        <v>24.205165999999998</v>
      </c>
      <c r="AG31">
        <v>41.949075000000001</v>
      </c>
      <c r="AH31">
        <v>90.073678000000001</v>
      </c>
      <c r="AI31">
        <v>0</v>
      </c>
      <c r="AJ31">
        <v>0</v>
      </c>
      <c r="AK31">
        <v>51.920817999999997</v>
      </c>
      <c r="AL31">
        <v>53.695554999999999</v>
      </c>
      <c r="AM31">
        <v>15.214556999999999</v>
      </c>
      <c r="AN31">
        <v>0.64457600000000004</v>
      </c>
      <c r="AO31">
        <v>0</v>
      </c>
      <c r="AP31">
        <v>0</v>
      </c>
      <c r="AQ31">
        <v>49.733082000000003</v>
      </c>
      <c r="AR31">
        <v>34.010266000000001</v>
      </c>
      <c r="AS31">
        <v>30.707609999999999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2476.4983940000006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505.41750000000002</v>
      </c>
      <c r="L32">
        <v>426.88524799999999</v>
      </c>
      <c r="M32">
        <v>88.568399999999997</v>
      </c>
      <c r="N32">
        <v>113.71893799999999</v>
      </c>
      <c r="O32">
        <v>119.052897</v>
      </c>
      <c r="P32">
        <v>134.11373699999999</v>
      </c>
      <c r="Q32">
        <v>9.7607189999999999</v>
      </c>
      <c r="R32">
        <v>35.220187000000003</v>
      </c>
      <c r="S32">
        <v>0</v>
      </c>
      <c r="T32">
        <v>0</v>
      </c>
      <c r="U32">
        <v>369.315788</v>
      </c>
      <c r="V32">
        <v>14.469381</v>
      </c>
      <c r="W32">
        <v>44.668393999999999</v>
      </c>
      <c r="X32">
        <v>141.768068</v>
      </c>
      <c r="Y32">
        <v>0</v>
      </c>
      <c r="Z32">
        <v>18.832722</v>
      </c>
      <c r="AA32">
        <v>40.575957000000002</v>
      </c>
      <c r="AB32">
        <v>38.036392999999997</v>
      </c>
      <c r="AC32">
        <v>27.978764999999999</v>
      </c>
      <c r="AD32">
        <v>26.385786</v>
      </c>
      <c r="AE32">
        <v>31.728382</v>
      </c>
      <c r="AF32">
        <v>24.205165999999998</v>
      </c>
      <c r="AG32">
        <v>41.949075000000001</v>
      </c>
      <c r="AH32">
        <v>90.073678000000001</v>
      </c>
      <c r="AI32">
        <v>0</v>
      </c>
      <c r="AJ32">
        <v>0</v>
      </c>
      <c r="AK32">
        <v>51.920817999999997</v>
      </c>
      <c r="AL32">
        <v>53.695554999999999</v>
      </c>
      <c r="AM32">
        <v>15.214556999999999</v>
      </c>
      <c r="AN32">
        <v>0.64457600000000004</v>
      </c>
      <c r="AO32">
        <v>0</v>
      </c>
      <c r="AP32">
        <v>0</v>
      </c>
      <c r="AQ32">
        <v>49.733082000000003</v>
      </c>
      <c r="AR32">
        <v>34.010266000000001</v>
      </c>
      <c r="AS32">
        <v>30.707609999999999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2593.0921459999995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535.26120000000003</v>
      </c>
      <c r="L33">
        <v>534.70764799999995</v>
      </c>
      <c r="M33">
        <v>88.568399999999997</v>
      </c>
      <c r="N33">
        <v>113.71893799999999</v>
      </c>
      <c r="O33">
        <v>119.052897</v>
      </c>
      <c r="P33">
        <v>134.11373699999999</v>
      </c>
      <c r="Q33">
        <v>9.7607189999999999</v>
      </c>
      <c r="R33">
        <v>35.220187000000003</v>
      </c>
      <c r="S33">
        <v>0</v>
      </c>
      <c r="T33">
        <v>0</v>
      </c>
      <c r="U33">
        <v>369.315788</v>
      </c>
      <c r="V33">
        <v>13.399628999999999</v>
      </c>
      <c r="W33">
        <v>38.531585999999997</v>
      </c>
      <c r="X33">
        <v>122.51406799999999</v>
      </c>
      <c r="Y33">
        <v>0</v>
      </c>
      <c r="Z33">
        <v>18.832722</v>
      </c>
      <c r="AA33">
        <v>40.575957000000002</v>
      </c>
      <c r="AB33">
        <v>38.036392999999997</v>
      </c>
      <c r="AC33">
        <v>27.978764999999999</v>
      </c>
      <c r="AD33">
        <v>26.385786</v>
      </c>
      <c r="AE33">
        <v>31.728382</v>
      </c>
      <c r="AF33">
        <v>24.205165999999998</v>
      </c>
      <c r="AG33">
        <v>41.949075000000001</v>
      </c>
      <c r="AH33">
        <v>90.073678000000001</v>
      </c>
      <c r="AI33">
        <v>0</v>
      </c>
      <c r="AJ33">
        <v>0</v>
      </c>
      <c r="AK33">
        <v>51.920817999999997</v>
      </c>
      <c r="AL33">
        <v>53.695554999999999</v>
      </c>
      <c r="AM33">
        <v>15.214556999999999</v>
      </c>
      <c r="AN33">
        <v>0.64457600000000004</v>
      </c>
      <c r="AO33">
        <v>0</v>
      </c>
      <c r="AP33">
        <v>0</v>
      </c>
      <c r="AQ33">
        <v>49.733082000000003</v>
      </c>
      <c r="AR33">
        <v>40.387189999999997</v>
      </c>
      <c r="AS33">
        <v>31.339582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2711.3065819999997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578.48594900000001</v>
      </c>
      <c r="L34">
        <v>610.27478399999995</v>
      </c>
      <c r="M34">
        <v>88.568399999999997</v>
      </c>
      <c r="N34">
        <v>113.71893799999999</v>
      </c>
      <c r="O34">
        <v>119.052897</v>
      </c>
      <c r="P34">
        <v>134.11373699999999</v>
      </c>
      <c r="Q34">
        <v>9.7607189999999999</v>
      </c>
      <c r="R34">
        <v>40.808948999999998</v>
      </c>
      <c r="S34">
        <v>0</v>
      </c>
      <c r="T34">
        <v>0</v>
      </c>
      <c r="U34">
        <v>369.315788</v>
      </c>
      <c r="V34">
        <v>14.469381</v>
      </c>
      <c r="W34">
        <v>44.668393999999999</v>
      </c>
      <c r="X34">
        <v>141.768068</v>
      </c>
      <c r="Y34">
        <v>0</v>
      </c>
      <c r="Z34">
        <v>12.555148000000001</v>
      </c>
      <c r="AA34">
        <v>40.575957000000002</v>
      </c>
      <c r="AB34">
        <v>38.036392999999997</v>
      </c>
      <c r="AC34">
        <v>9.3168570000000006</v>
      </c>
      <c r="AD34">
        <v>17.590523999999998</v>
      </c>
      <c r="AE34">
        <v>15.864191</v>
      </c>
      <c r="AF34">
        <v>16.136776999999999</v>
      </c>
      <c r="AG34">
        <v>41.949075000000001</v>
      </c>
      <c r="AH34">
        <v>54.700614000000002</v>
      </c>
      <c r="AI34">
        <v>0</v>
      </c>
      <c r="AJ34">
        <v>0</v>
      </c>
      <c r="AK34">
        <v>51.920817999999997</v>
      </c>
      <c r="AL34">
        <v>13.423889000000001</v>
      </c>
      <c r="AM34">
        <v>15.214556999999999</v>
      </c>
      <c r="AN34">
        <v>0.64457600000000004</v>
      </c>
      <c r="AO34">
        <v>0</v>
      </c>
      <c r="AP34">
        <v>0</v>
      </c>
      <c r="AQ34">
        <v>37.299812000000003</v>
      </c>
      <c r="AR34">
        <v>40.387189999999997</v>
      </c>
      <c r="AS34">
        <v>31.339582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2716.4024650000001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578.48594900000001</v>
      </c>
      <c r="L35">
        <v>577.53817000000004</v>
      </c>
      <c r="M35">
        <v>88.568399999999997</v>
      </c>
      <c r="N35">
        <v>113.71893799999999</v>
      </c>
      <c r="O35">
        <v>119.052897</v>
      </c>
      <c r="P35">
        <v>134.11373699999999</v>
      </c>
      <c r="Q35">
        <v>9.7607189999999999</v>
      </c>
      <c r="R35">
        <v>36.584274000000001</v>
      </c>
      <c r="S35">
        <v>0</v>
      </c>
      <c r="T35">
        <v>0</v>
      </c>
      <c r="U35">
        <v>369.315788</v>
      </c>
      <c r="V35">
        <v>13.399628999999999</v>
      </c>
      <c r="W35">
        <v>38.531585999999997</v>
      </c>
      <c r="X35">
        <v>122.51406799999999</v>
      </c>
      <c r="Y35">
        <v>0</v>
      </c>
      <c r="Z35">
        <v>12.555148000000001</v>
      </c>
      <c r="AA35">
        <v>27.050637999999999</v>
      </c>
      <c r="AB35">
        <v>12.678798</v>
      </c>
      <c r="AC35">
        <v>0</v>
      </c>
      <c r="AD35">
        <v>0</v>
      </c>
      <c r="AE35">
        <v>15.864191</v>
      </c>
      <c r="AF35">
        <v>8.0683889999999998</v>
      </c>
      <c r="AG35">
        <v>41.949075000000001</v>
      </c>
      <c r="AH35">
        <v>54.700614000000002</v>
      </c>
      <c r="AI35">
        <v>0</v>
      </c>
      <c r="AJ35">
        <v>0</v>
      </c>
      <c r="AK35">
        <v>51.920817999999997</v>
      </c>
      <c r="AL35">
        <v>12.305230999999999</v>
      </c>
      <c r="AM35">
        <v>15.214556999999999</v>
      </c>
      <c r="AN35">
        <v>0.64457600000000004</v>
      </c>
      <c r="AO35">
        <v>0</v>
      </c>
      <c r="AP35">
        <v>0</v>
      </c>
      <c r="AQ35">
        <v>37.299812000000003</v>
      </c>
      <c r="AR35">
        <v>34.010266000000001</v>
      </c>
      <c r="AS35">
        <v>30.707609999999999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2570.9943790000002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578.48594900000001</v>
      </c>
      <c r="L36">
        <v>476.94564800000001</v>
      </c>
      <c r="M36">
        <v>88.568399999999997</v>
      </c>
      <c r="N36">
        <v>113.71893799999999</v>
      </c>
      <c r="O36">
        <v>119.052897</v>
      </c>
      <c r="P36">
        <v>134.11373699999999</v>
      </c>
      <c r="Q36">
        <v>9.7607189999999999</v>
      </c>
      <c r="R36">
        <v>35.220187000000003</v>
      </c>
      <c r="S36">
        <v>0</v>
      </c>
      <c r="T36">
        <v>0</v>
      </c>
      <c r="U36">
        <v>369.315788</v>
      </c>
      <c r="V36">
        <v>14.469381</v>
      </c>
      <c r="W36">
        <v>44.668393999999999</v>
      </c>
      <c r="X36">
        <v>141.768068</v>
      </c>
      <c r="Y36">
        <v>0</v>
      </c>
      <c r="Z36">
        <v>12.555148000000001</v>
      </c>
      <c r="AA36">
        <v>13.525319</v>
      </c>
      <c r="AB36">
        <v>12.678798</v>
      </c>
      <c r="AC36">
        <v>0</v>
      </c>
      <c r="AD36">
        <v>0</v>
      </c>
      <c r="AE36">
        <v>15.864191</v>
      </c>
      <c r="AF36">
        <v>8.0683889999999998</v>
      </c>
      <c r="AG36">
        <v>41.949075000000001</v>
      </c>
      <c r="AH36">
        <v>36.467075999999999</v>
      </c>
      <c r="AI36">
        <v>0</v>
      </c>
      <c r="AJ36">
        <v>0</v>
      </c>
      <c r="AK36">
        <v>51.920817999999997</v>
      </c>
      <c r="AL36">
        <v>12.305230999999999</v>
      </c>
      <c r="AM36">
        <v>15.214556999999999</v>
      </c>
      <c r="AN36">
        <v>0.64457600000000004</v>
      </c>
      <c r="AO36">
        <v>0</v>
      </c>
      <c r="AP36">
        <v>0</v>
      </c>
      <c r="AQ36">
        <v>24.866541000000002</v>
      </c>
      <c r="AR36">
        <v>34.010266000000001</v>
      </c>
      <c r="AS36">
        <v>30.707609999999999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2451.3062019999993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578.48594900000001</v>
      </c>
      <c r="L37">
        <v>419.18364800000001</v>
      </c>
      <c r="M37">
        <v>88.568399999999997</v>
      </c>
      <c r="N37">
        <v>113.71893799999999</v>
      </c>
      <c r="O37">
        <v>119.052897</v>
      </c>
      <c r="P37">
        <v>134.11373699999999</v>
      </c>
      <c r="Q37">
        <v>9.7607189999999999</v>
      </c>
      <c r="R37">
        <v>35.762563</v>
      </c>
      <c r="S37">
        <v>0</v>
      </c>
      <c r="T37">
        <v>0</v>
      </c>
      <c r="U37">
        <v>369.315788</v>
      </c>
      <c r="V37">
        <v>14.469381</v>
      </c>
      <c r="W37">
        <v>44.668393999999999</v>
      </c>
      <c r="X37">
        <v>141.768068</v>
      </c>
      <c r="Y37">
        <v>0</v>
      </c>
      <c r="Z37">
        <v>12.555148000000001</v>
      </c>
      <c r="AA37">
        <v>13.525319</v>
      </c>
      <c r="AB37">
        <v>0</v>
      </c>
      <c r="AC37">
        <v>0</v>
      </c>
      <c r="AD37">
        <v>0</v>
      </c>
      <c r="AE37">
        <v>15.864191</v>
      </c>
      <c r="AF37">
        <v>8.0683889999999998</v>
      </c>
      <c r="AG37">
        <v>41.949075000000001</v>
      </c>
      <c r="AH37">
        <v>18.233537999999999</v>
      </c>
      <c r="AI37">
        <v>0</v>
      </c>
      <c r="AJ37">
        <v>0</v>
      </c>
      <c r="AK37">
        <v>51.920817999999997</v>
      </c>
      <c r="AL37">
        <v>12.305230999999999</v>
      </c>
      <c r="AM37">
        <v>15.214556999999999</v>
      </c>
      <c r="AN37">
        <v>0.64457600000000004</v>
      </c>
      <c r="AO37">
        <v>0</v>
      </c>
      <c r="AP37">
        <v>0</v>
      </c>
      <c r="AQ37">
        <v>24.866541000000002</v>
      </c>
      <c r="AR37">
        <v>34.010266000000001</v>
      </c>
      <c r="AS37">
        <v>30.707609999999999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2363.1742419999996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578.48594900000001</v>
      </c>
      <c r="L38">
        <v>419.18364800000001</v>
      </c>
      <c r="M38">
        <v>88.568399999999997</v>
      </c>
      <c r="N38">
        <v>113.71893799999999</v>
      </c>
      <c r="O38">
        <v>119.052897</v>
      </c>
      <c r="P38">
        <v>134.11373699999999</v>
      </c>
      <c r="Q38">
        <v>9.7607189999999999</v>
      </c>
      <c r="R38">
        <v>40.001964000000001</v>
      </c>
      <c r="S38">
        <v>0</v>
      </c>
      <c r="T38">
        <v>0</v>
      </c>
      <c r="U38">
        <v>369.315788</v>
      </c>
      <c r="V38">
        <v>14.469381</v>
      </c>
      <c r="W38">
        <v>44.668393999999999</v>
      </c>
      <c r="X38">
        <v>141.768068</v>
      </c>
      <c r="Y38">
        <v>0</v>
      </c>
      <c r="Z38">
        <v>12.555148000000001</v>
      </c>
      <c r="AA38">
        <v>13.525319</v>
      </c>
      <c r="AB38">
        <v>0</v>
      </c>
      <c r="AC38">
        <v>0</v>
      </c>
      <c r="AD38">
        <v>0</v>
      </c>
      <c r="AE38">
        <v>15.864191</v>
      </c>
      <c r="AF38">
        <v>8.0683889999999998</v>
      </c>
      <c r="AG38">
        <v>41.949075000000001</v>
      </c>
      <c r="AH38">
        <v>0</v>
      </c>
      <c r="AI38">
        <v>0</v>
      </c>
      <c r="AJ38">
        <v>0</v>
      </c>
      <c r="AK38">
        <v>51.920817999999997</v>
      </c>
      <c r="AL38">
        <v>12.305230999999999</v>
      </c>
      <c r="AM38">
        <v>15.214556999999999</v>
      </c>
      <c r="AN38">
        <v>0.64457600000000004</v>
      </c>
      <c r="AO38">
        <v>0</v>
      </c>
      <c r="AP38">
        <v>0</v>
      </c>
      <c r="AQ38">
        <v>24.563289999999999</v>
      </c>
      <c r="AR38">
        <v>34.010266000000001</v>
      </c>
      <c r="AS38">
        <v>30.707609999999999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2348.8768539999996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578.48594900000001</v>
      </c>
      <c r="L39">
        <v>419.18364800000001</v>
      </c>
      <c r="M39">
        <v>88.568399999999997</v>
      </c>
      <c r="N39">
        <v>113.71893799999999</v>
      </c>
      <c r="O39">
        <v>119.052897</v>
      </c>
      <c r="P39">
        <v>134.11373699999999</v>
      </c>
      <c r="Q39">
        <v>9.7607189999999999</v>
      </c>
      <c r="R39">
        <v>40.808948999999998</v>
      </c>
      <c r="S39">
        <v>0</v>
      </c>
      <c r="T39">
        <v>0</v>
      </c>
      <c r="U39">
        <v>369.315788</v>
      </c>
      <c r="V39">
        <v>14.469381</v>
      </c>
      <c r="W39">
        <v>44.668393999999999</v>
      </c>
      <c r="X39">
        <v>141.768068</v>
      </c>
      <c r="Y39">
        <v>0</v>
      </c>
      <c r="Z39">
        <v>12.555148000000001</v>
      </c>
      <c r="AA39">
        <v>13.525319</v>
      </c>
      <c r="AB39">
        <v>0</v>
      </c>
      <c r="AC39">
        <v>0</v>
      </c>
      <c r="AD39">
        <v>0</v>
      </c>
      <c r="AE39">
        <v>15.864191</v>
      </c>
      <c r="AF39">
        <v>8.0683889999999998</v>
      </c>
      <c r="AG39">
        <v>41.949075000000001</v>
      </c>
      <c r="AH39">
        <v>0</v>
      </c>
      <c r="AI39">
        <v>0</v>
      </c>
      <c r="AJ39">
        <v>0</v>
      </c>
      <c r="AK39">
        <v>51.920817999999997</v>
      </c>
      <c r="AL39">
        <v>12.305230999999999</v>
      </c>
      <c r="AM39">
        <v>15.214556999999999</v>
      </c>
      <c r="AN39">
        <v>0.64457600000000004</v>
      </c>
      <c r="AO39">
        <v>0</v>
      </c>
      <c r="AP39">
        <v>0</v>
      </c>
      <c r="AQ39">
        <v>12.37262</v>
      </c>
      <c r="AR39">
        <v>34.010266000000001</v>
      </c>
      <c r="AS39">
        <v>30.707609999999999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2337.4931689999999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578.48594900000001</v>
      </c>
      <c r="L40">
        <v>434.58684799999997</v>
      </c>
      <c r="M40">
        <v>88.568399999999997</v>
      </c>
      <c r="N40">
        <v>113.71893799999999</v>
      </c>
      <c r="O40">
        <v>119.052897</v>
      </c>
      <c r="P40">
        <v>134.11373699999999</v>
      </c>
      <c r="Q40">
        <v>9.7607189999999999</v>
      </c>
      <c r="R40">
        <v>40.808948999999998</v>
      </c>
      <c r="S40">
        <v>0</v>
      </c>
      <c r="T40">
        <v>0</v>
      </c>
      <c r="U40">
        <v>369.315788</v>
      </c>
      <c r="V40">
        <v>14.469381</v>
      </c>
      <c r="W40">
        <v>44.668393999999999</v>
      </c>
      <c r="X40">
        <v>141.768068</v>
      </c>
      <c r="Y40">
        <v>0</v>
      </c>
      <c r="Z40">
        <v>6.2775740000000004</v>
      </c>
      <c r="AA40">
        <v>13.525319</v>
      </c>
      <c r="AB40">
        <v>0</v>
      </c>
      <c r="AC40">
        <v>0</v>
      </c>
      <c r="AD40">
        <v>0</v>
      </c>
      <c r="AE40">
        <v>15.864191</v>
      </c>
      <c r="AF40">
        <v>8.0683889999999998</v>
      </c>
      <c r="AG40">
        <v>41.949075000000001</v>
      </c>
      <c r="AH40">
        <v>0</v>
      </c>
      <c r="AI40">
        <v>0</v>
      </c>
      <c r="AJ40">
        <v>0</v>
      </c>
      <c r="AK40">
        <v>51.920817999999997</v>
      </c>
      <c r="AL40">
        <v>12.305230999999999</v>
      </c>
      <c r="AM40">
        <v>15.214556999999999</v>
      </c>
      <c r="AN40">
        <v>0.64457600000000004</v>
      </c>
      <c r="AO40">
        <v>0</v>
      </c>
      <c r="AP40">
        <v>0</v>
      </c>
      <c r="AQ40">
        <v>12.13002</v>
      </c>
      <c r="AR40">
        <v>34.010266000000001</v>
      </c>
      <c r="AS40">
        <v>30.707609999999999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2346.3761950000003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578.48594900000001</v>
      </c>
      <c r="L41">
        <v>462.50514800000002</v>
      </c>
      <c r="M41">
        <v>88.568399999999997</v>
      </c>
      <c r="N41">
        <v>113.71893799999999</v>
      </c>
      <c r="O41">
        <v>119.052897</v>
      </c>
      <c r="P41">
        <v>134.11373699999999</v>
      </c>
      <c r="Q41">
        <v>9.7607189999999999</v>
      </c>
      <c r="R41">
        <v>40.808948999999998</v>
      </c>
      <c r="S41">
        <v>0</v>
      </c>
      <c r="T41">
        <v>0</v>
      </c>
      <c r="U41">
        <v>369.315788</v>
      </c>
      <c r="V41">
        <v>14.469381</v>
      </c>
      <c r="W41">
        <v>44.668393999999999</v>
      </c>
      <c r="X41">
        <v>141.768068</v>
      </c>
      <c r="Y41">
        <v>0</v>
      </c>
      <c r="Z41">
        <v>6.2775740000000004</v>
      </c>
      <c r="AA41">
        <v>13.525319</v>
      </c>
      <c r="AB41">
        <v>0</v>
      </c>
      <c r="AC41">
        <v>0</v>
      </c>
      <c r="AD41">
        <v>0</v>
      </c>
      <c r="AE41">
        <v>15.864191</v>
      </c>
      <c r="AF41">
        <v>8.0683889999999998</v>
      </c>
      <c r="AG41">
        <v>41.949075000000001</v>
      </c>
      <c r="AH41">
        <v>0</v>
      </c>
      <c r="AI41">
        <v>0</v>
      </c>
      <c r="AJ41">
        <v>0</v>
      </c>
      <c r="AK41">
        <v>51.920817999999997</v>
      </c>
      <c r="AL41">
        <v>12.305230999999999</v>
      </c>
      <c r="AM41">
        <v>15.214556999999999</v>
      </c>
      <c r="AN41">
        <v>0.64457600000000004</v>
      </c>
      <c r="AO41">
        <v>0</v>
      </c>
      <c r="AP41">
        <v>0</v>
      </c>
      <c r="AQ41">
        <v>12.13002</v>
      </c>
      <c r="AR41">
        <v>34.010266000000001</v>
      </c>
      <c r="AS41">
        <v>30.707609999999999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2374.2944950000006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578.48594900000001</v>
      </c>
      <c r="L42">
        <v>477.90834799999999</v>
      </c>
      <c r="M42">
        <v>88.568399999999997</v>
      </c>
      <c r="N42">
        <v>113.71893799999999</v>
      </c>
      <c r="O42">
        <v>119.052897</v>
      </c>
      <c r="P42">
        <v>134.11373699999999</v>
      </c>
      <c r="Q42">
        <v>9.7607189999999999</v>
      </c>
      <c r="R42">
        <v>40.808948999999998</v>
      </c>
      <c r="S42">
        <v>0</v>
      </c>
      <c r="T42">
        <v>0</v>
      </c>
      <c r="U42">
        <v>369.315788</v>
      </c>
      <c r="V42">
        <v>14.469381</v>
      </c>
      <c r="W42">
        <v>44.668393999999999</v>
      </c>
      <c r="X42">
        <v>141.768068</v>
      </c>
      <c r="Y42">
        <v>0</v>
      </c>
      <c r="Z42">
        <v>6.2775740000000004</v>
      </c>
      <c r="AA42">
        <v>9.7348219999999994</v>
      </c>
      <c r="AB42">
        <v>0</v>
      </c>
      <c r="AC42">
        <v>0</v>
      </c>
      <c r="AD42">
        <v>0</v>
      </c>
      <c r="AE42">
        <v>15.864191</v>
      </c>
      <c r="AF42">
        <v>8.0683889999999998</v>
      </c>
      <c r="AG42">
        <v>41.949075000000001</v>
      </c>
      <c r="AH42">
        <v>0</v>
      </c>
      <c r="AI42">
        <v>0</v>
      </c>
      <c r="AJ42">
        <v>0</v>
      </c>
      <c r="AK42">
        <v>51.920817999999997</v>
      </c>
      <c r="AL42">
        <v>12.305230999999999</v>
      </c>
      <c r="AM42">
        <v>15.214556999999999</v>
      </c>
      <c r="AN42">
        <v>0.64457600000000004</v>
      </c>
      <c r="AO42">
        <v>0</v>
      </c>
      <c r="AP42">
        <v>0</v>
      </c>
      <c r="AQ42">
        <v>12.13002</v>
      </c>
      <c r="AR42">
        <v>34.010266000000001</v>
      </c>
      <c r="AS42">
        <v>30.707609999999999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2385.9071980000003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578.48594900000001</v>
      </c>
      <c r="L43">
        <v>495.23694799999998</v>
      </c>
      <c r="M43">
        <v>88.568399999999997</v>
      </c>
      <c r="N43">
        <v>113.71893799999999</v>
      </c>
      <c r="O43">
        <v>119.052897</v>
      </c>
      <c r="P43">
        <v>134.11373699999999</v>
      </c>
      <c r="Q43">
        <v>9.7607189999999999</v>
      </c>
      <c r="R43">
        <v>40.808948999999998</v>
      </c>
      <c r="S43">
        <v>0</v>
      </c>
      <c r="T43">
        <v>0</v>
      </c>
      <c r="U43">
        <v>369.315788</v>
      </c>
      <c r="V43">
        <v>19.956771</v>
      </c>
      <c r="W43">
        <v>44.668393999999999</v>
      </c>
      <c r="X43">
        <v>141.768068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15.864191</v>
      </c>
      <c r="AF43">
        <v>8.0683889999999998</v>
      </c>
      <c r="AG43">
        <v>41.949075000000001</v>
      </c>
      <c r="AH43">
        <v>0</v>
      </c>
      <c r="AI43">
        <v>0</v>
      </c>
      <c r="AJ43">
        <v>0</v>
      </c>
      <c r="AK43">
        <v>51.920817999999997</v>
      </c>
      <c r="AL43">
        <v>12.305230999999999</v>
      </c>
      <c r="AM43">
        <v>15.214556999999999</v>
      </c>
      <c r="AN43">
        <v>0.62615900000000002</v>
      </c>
      <c r="AO43">
        <v>0</v>
      </c>
      <c r="AP43">
        <v>0</v>
      </c>
      <c r="AQ43">
        <v>0</v>
      </c>
      <c r="AR43">
        <v>34.010266000000001</v>
      </c>
      <c r="AS43">
        <v>30.707609999999999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2380.5623549999996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578.48594900000001</v>
      </c>
      <c r="L44">
        <v>499.08774799999998</v>
      </c>
      <c r="M44">
        <v>88.568399999999997</v>
      </c>
      <c r="N44">
        <v>113.71893799999999</v>
      </c>
      <c r="O44">
        <v>119.052897</v>
      </c>
      <c r="P44">
        <v>134.11373699999999</v>
      </c>
      <c r="Q44">
        <v>9.7607189999999999</v>
      </c>
      <c r="R44">
        <v>40.808948999999998</v>
      </c>
      <c r="S44">
        <v>0</v>
      </c>
      <c r="T44">
        <v>0</v>
      </c>
      <c r="U44">
        <v>369.315788</v>
      </c>
      <c r="V44">
        <v>19.956771</v>
      </c>
      <c r="W44">
        <v>44.668393999999999</v>
      </c>
      <c r="X44">
        <v>141.768068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15.864191</v>
      </c>
      <c r="AF44">
        <v>8.0683889999999998</v>
      </c>
      <c r="AG44">
        <v>41.949075000000001</v>
      </c>
      <c r="AH44">
        <v>0</v>
      </c>
      <c r="AI44">
        <v>0</v>
      </c>
      <c r="AJ44">
        <v>0</v>
      </c>
      <c r="AK44">
        <v>51.920817999999997</v>
      </c>
      <c r="AL44">
        <v>12.305230999999999</v>
      </c>
      <c r="AM44">
        <v>15.214556999999999</v>
      </c>
      <c r="AN44">
        <v>0.62615900000000002</v>
      </c>
      <c r="AO44">
        <v>0</v>
      </c>
      <c r="AP44">
        <v>0</v>
      </c>
      <c r="AQ44">
        <v>0</v>
      </c>
      <c r="AR44">
        <v>34.010266000000001</v>
      </c>
      <c r="AS44">
        <v>30.707609999999999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2384.4131549999997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578.48594900000001</v>
      </c>
      <c r="L45">
        <v>505.82664799999998</v>
      </c>
      <c r="M45">
        <v>88.568399999999997</v>
      </c>
      <c r="N45">
        <v>113.71893799999999</v>
      </c>
      <c r="O45">
        <v>119.052897</v>
      </c>
      <c r="P45">
        <v>134.11373699999999</v>
      </c>
      <c r="Q45">
        <v>9.7607189999999999</v>
      </c>
      <c r="R45">
        <v>40.808948999999998</v>
      </c>
      <c r="S45">
        <v>0</v>
      </c>
      <c r="T45">
        <v>0</v>
      </c>
      <c r="U45">
        <v>369.315788</v>
      </c>
      <c r="V45">
        <v>19.956771</v>
      </c>
      <c r="W45">
        <v>44.668393999999999</v>
      </c>
      <c r="X45">
        <v>141.768068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15.864191</v>
      </c>
      <c r="AF45">
        <v>8.0683889999999998</v>
      </c>
      <c r="AG45">
        <v>41.949075000000001</v>
      </c>
      <c r="AH45">
        <v>0</v>
      </c>
      <c r="AI45">
        <v>0</v>
      </c>
      <c r="AJ45">
        <v>0</v>
      </c>
      <c r="AK45">
        <v>51.920817999999997</v>
      </c>
      <c r="AL45">
        <v>12.305230999999999</v>
      </c>
      <c r="AM45">
        <v>15.214556999999999</v>
      </c>
      <c r="AN45">
        <v>0.62615900000000002</v>
      </c>
      <c r="AO45">
        <v>0</v>
      </c>
      <c r="AP45">
        <v>0</v>
      </c>
      <c r="AQ45">
        <v>0</v>
      </c>
      <c r="AR45">
        <v>34.010266000000001</v>
      </c>
      <c r="AS45">
        <v>30.707609999999999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2391.152055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578.48594900000001</v>
      </c>
      <c r="L46">
        <v>495.23694799999998</v>
      </c>
      <c r="M46">
        <v>88.568399999999997</v>
      </c>
      <c r="N46">
        <v>113.71893799999999</v>
      </c>
      <c r="O46">
        <v>119.052897</v>
      </c>
      <c r="P46">
        <v>134.11373699999999</v>
      </c>
      <c r="Q46">
        <v>9.7607189999999999</v>
      </c>
      <c r="R46">
        <v>40.808948999999998</v>
      </c>
      <c r="S46">
        <v>0</v>
      </c>
      <c r="T46">
        <v>0</v>
      </c>
      <c r="U46">
        <v>369.315788</v>
      </c>
      <c r="V46">
        <v>19.956771</v>
      </c>
      <c r="W46">
        <v>44.668393999999999</v>
      </c>
      <c r="X46">
        <v>141.768068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15.864191</v>
      </c>
      <c r="AF46">
        <v>8.0683889999999998</v>
      </c>
      <c r="AG46">
        <v>41.949075000000001</v>
      </c>
      <c r="AH46">
        <v>0</v>
      </c>
      <c r="AI46">
        <v>0</v>
      </c>
      <c r="AJ46">
        <v>0</v>
      </c>
      <c r="AK46">
        <v>51.920817999999997</v>
      </c>
      <c r="AL46">
        <v>12.305230999999999</v>
      </c>
      <c r="AM46">
        <v>15.214556999999999</v>
      </c>
      <c r="AN46">
        <v>0.62615900000000002</v>
      </c>
      <c r="AO46">
        <v>0</v>
      </c>
      <c r="AP46">
        <v>0</v>
      </c>
      <c r="AQ46">
        <v>0</v>
      </c>
      <c r="AR46">
        <v>34.010266000000001</v>
      </c>
      <c r="AS46">
        <v>30.707609999999999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2380.5623549999996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530.34390299999995</v>
      </c>
      <c r="L47">
        <v>485.60994799999997</v>
      </c>
      <c r="M47">
        <v>88.568399999999997</v>
      </c>
      <c r="N47">
        <v>113.71893799999999</v>
      </c>
      <c r="O47">
        <v>119.052897</v>
      </c>
      <c r="P47">
        <v>134.11373699999999</v>
      </c>
      <c r="Q47">
        <v>9.7607189999999999</v>
      </c>
      <c r="R47">
        <v>40.808948999999998</v>
      </c>
      <c r="S47">
        <v>0</v>
      </c>
      <c r="T47">
        <v>0</v>
      </c>
      <c r="U47">
        <v>369.315788</v>
      </c>
      <c r="V47">
        <v>19.956771</v>
      </c>
      <c r="W47">
        <v>44.668393999999999</v>
      </c>
      <c r="X47">
        <v>141.768068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15.864191</v>
      </c>
      <c r="AF47">
        <v>8.0683889999999998</v>
      </c>
      <c r="AG47">
        <v>41.949075000000001</v>
      </c>
      <c r="AH47">
        <v>0</v>
      </c>
      <c r="AI47">
        <v>0</v>
      </c>
      <c r="AJ47">
        <v>0</v>
      </c>
      <c r="AK47">
        <v>51.920817999999997</v>
      </c>
      <c r="AL47">
        <v>12.305230999999999</v>
      </c>
      <c r="AM47">
        <v>15.214556999999999</v>
      </c>
      <c r="AN47">
        <v>0.62615900000000002</v>
      </c>
      <c r="AO47">
        <v>0</v>
      </c>
      <c r="AP47">
        <v>0</v>
      </c>
      <c r="AQ47">
        <v>0</v>
      </c>
      <c r="AR47">
        <v>34.010266000000001</v>
      </c>
      <c r="AS47">
        <v>30.707609999999999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2322.7933089999992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475.57380000000001</v>
      </c>
      <c r="L48">
        <v>479.83374800000001</v>
      </c>
      <c r="M48">
        <v>88.568399999999997</v>
      </c>
      <c r="N48">
        <v>113.71893799999999</v>
      </c>
      <c r="O48">
        <v>119.052897</v>
      </c>
      <c r="P48">
        <v>134.11373699999999</v>
      </c>
      <c r="Q48">
        <v>9.7607189999999999</v>
      </c>
      <c r="R48">
        <v>40.808948999999998</v>
      </c>
      <c r="S48">
        <v>0</v>
      </c>
      <c r="T48">
        <v>0</v>
      </c>
      <c r="U48">
        <v>369.315788</v>
      </c>
      <c r="V48">
        <v>19.956771</v>
      </c>
      <c r="W48">
        <v>44.668393999999999</v>
      </c>
      <c r="X48">
        <v>141.768068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15.864191</v>
      </c>
      <c r="AF48">
        <v>8.0683889999999998</v>
      </c>
      <c r="AG48">
        <v>41.949075000000001</v>
      </c>
      <c r="AH48">
        <v>0</v>
      </c>
      <c r="AI48">
        <v>0</v>
      </c>
      <c r="AJ48">
        <v>0</v>
      </c>
      <c r="AK48">
        <v>51.920817999999997</v>
      </c>
      <c r="AL48">
        <v>12.305230999999999</v>
      </c>
      <c r="AM48">
        <v>15.214556999999999</v>
      </c>
      <c r="AN48">
        <v>0.62615900000000002</v>
      </c>
      <c r="AO48">
        <v>0</v>
      </c>
      <c r="AP48">
        <v>0</v>
      </c>
      <c r="AQ48">
        <v>0</v>
      </c>
      <c r="AR48">
        <v>34.010266000000001</v>
      </c>
      <c r="AS48">
        <v>30.707609999999999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2262.2470059999991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456.31979999999999</v>
      </c>
      <c r="L49">
        <v>463.467848</v>
      </c>
      <c r="M49">
        <v>88.568399999999997</v>
      </c>
      <c r="N49">
        <v>113.71893799999999</v>
      </c>
      <c r="O49">
        <v>119.052897</v>
      </c>
      <c r="P49">
        <v>134.11373699999999</v>
      </c>
      <c r="Q49">
        <v>9.7607189999999999</v>
      </c>
      <c r="R49">
        <v>36.219662</v>
      </c>
      <c r="S49">
        <v>0</v>
      </c>
      <c r="T49">
        <v>0</v>
      </c>
      <c r="U49">
        <v>369.315788</v>
      </c>
      <c r="V49">
        <v>19.956771</v>
      </c>
      <c r="W49">
        <v>44.668393999999999</v>
      </c>
      <c r="X49">
        <v>141.768068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15.864191</v>
      </c>
      <c r="AF49">
        <v>8.0683889999999998</v>
      </c>
      <c r="AG49">
        <v>41.949075000000001</v>
      </c>
      <c r="AH49">
        <v>0</v>
      </c>
      <c r="AI49">
        <v>0</v>
      </c>
      <c r="AJ49">
        <v>0</v>
      </c>
      <c r="AK49">
        <v>51.920817999999997</v>
      </c>
      <c r="AL49">
        <v>12.305230999999999</v>
      </c>
      <c r="AM49">
        <v>15.214556999999999</v>
      </c>
      <c r="AN49">
        <v>0.62615900000000002</v>
      </c>
      <c r="AO49">
        <v>0</v>
      </c>
      <c r="AP49">
        <v>0</v>
      </c>
      <c r="AQ49">
        <v>0</v>
      </c>
      <c r="AR49">
        <v>34.010266000000001</v>
      </c>
      <c r="AS49">
        <v>30.707609999999999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2222.0378189999997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437.06580000000002</v>
      </c>
      <c r="L50">
        <v>451.91544800000003</v>
      </c>
      <c r="M50">
        <v>88.568399999999997</v>
      </c>
      <c r="N50">
        <v>113.71893799999999</v>
      </c>
      <c r="O50">
        <v>119.052897</v>
      </c>
      <c r="P50">
        <v>134.11373699999999</v>
      </c>
      <c r="Q50">
        <v>9.7607189999999999</v>
      </c>
      <c r="R50">
        <v>36.219662</v>
      </c>
      <c r="S50">
        <v>0</v>
      </c>
      <c r="T50">
        <v>0</v>
      </c>
      <c r="U50">
        <v>369.315788</v>
      </c>
      <c r="V50">
        <v>19.956771</v>
      </c>
      <c r="W50">
        <v>44.668393999999999</v>
      </c>
      <c r="X50">
        <v>141.768068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15.864191</v>
      </c>
      <c r="AF50">
        <v>8.0683889999999998</v>
      </c>
      <c r="AG50">
        <v>41.949075000000001</v>
      </c>
      <c r="AH50">
        <v>0</v>
      </c>
      <c r="AI50">
        <v>0</v>
      </c>
      <c r="AJ50">
        <v>0</v>
      </c>
      <c r="AK50">
        <v>51.920817999999997</v>
      </c>
      <c r="AL50">
        <v>12.305230999999999</v>
      </c>
      <c r="AM50">
        <v>15.214556999999999</v>
      </c>
      <c r="AN50">
        <v>0.62615900000000002</v>
      </c>
      <c r="AO50">
        <v>0</v>
      </c>
      <c r="AP50">
        <v>0</v>
      </c>
      <c r="AQ50">
        <v>0</v>
      </c>
      <c r="AR50">
        <v>34.010266000000001</v>
      </c>
      <c r="AS50">
        <v>30.707609999999999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2191.2314189999993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384.24431800000002</v>
      </c>
      <c r="L51">
        <v>439.40034800000001</v>
      </c>
      <c r="M51">
        <v>88.568399999999997</v>
      </c>
      <c r="N51">
        <v>113.71893799999999</v>
      </c>
      <c r="O51">
        <v>119.052897</v>
      </c>
      <c r="P51">
        <v>134.11373699999999</v>
      </c>
      <c r="Q51">
        <v>9.7607189999999999</v>
      </c>
      <c r="R51">
        <v>36.007868000000002</v>
      </c>
      <c r="S51">
        <v>0</v>
      </c>
      <c r="T51">
        <v>0</v>
      </c>
      <c r="U51">
        <v>369.315788</v>
      </c>
      <c r="V51">
        <v>17.775870000000001</v>
      </c>
      <c r="W51">
        <v>39.099482999999999</v>
      </c>
      <c r="X51">
        <v>124.949603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15.864191</v>
      </c>
      <c r="AF51">
        <v>8.0683889999999998</v>
      </c>
      <c r="AG51">
        <v>41.949075000000001</v>
      </c>
      <c r="AH51">
        <v>0</v>
      </c>
      <c r="AI51">
        <v>0</v>
      </c>
      <c r="AJ51">
        <v>0</v>
      </c>
      <c r="AK51">
        <v>51.920817999999997</v>
      </c>
      <c r="AL51">
        <v>24.610462999999999</v>
      </c>
      <c r="AM51">
        <v>15.214556999999999</v>
      </c>
      <c r="AN51">
        <v>0.62615900000000002</v>
      </c>
      <c r="AO51">
        <v>0</v>
      </c>
      <c r="AP51">
        <v>0.246644</v>
      </c>
      <c r="AQ51">
        <v>0</v>
      </c>
      <c r="AR51">
        <v>34.010266000000001</v>
      </c>
      <c r="AS51">
        <v>30.707609999999999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2113.6666419999997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360.0498</v>
      </c>
      <c r="L52">
        <v>417.98508600000002</v>
      </c>
      <c r="M52">
        <v>88.568399999999997</v>
      </c>
      <c r="N52">
        <v>113.71893799999999</v>
      </c>
      <c r="O52">
        <v>119.052897</v>
      </c>
      <c r="P52">
        <v>134.11373699999999</v>
      </c>
      <c r="Q52">
        <v>7.6892769999999997</v>
      </c>
      <c r="R52">
        <v>36.007868000000002</v>
      </c>
      <c r="S52">
        <v>0</v>
      </c>
      <c r="T52">
        <v>0</v>
      </c>
      <c r="U52">
        <v>369.315788</v>
      </c>
      <c r="V52">
        <v>17.775870000000001</v>
      </c>
      <c r="W52">
        <v>39.099482999999999</v>
      </c>
      <c r="X52">
        <v>124.949603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15.864191</v>
      </c>
      <c r="AF52">
        <v>8.0683889999999998</v>
      </c>
      <c r="AG52">
        <v>41.949075000000001</v>
      </c>
      <c r="AH52">
        <v>0</v>
      </c>
      <c r="AI52">
        <v>0</v>
      </c>
      <c r="AJ52">
        <v>0</v>
      </c>
      <c r="AK52">
        <v>51.920817999999997</v>
      </c>
      <c r="AL52">
        <v>24.610462999999999</v>
      </c>
      <c r="AM52">
        <v>15.214556999999999</v>
      </c>
      <c r="AN52">
        <v>0.62615900000000002</v>
      </c>
      <c r="AO52">
        <v>0</v>
      </c>
      <c r="AP52">
        <v>0.246644</v>
      </c>
      <c r="AQ52">
        <v>0</v>
      </c>
      <c r="AR52">
        <v>34.010266000000001</v>
      </c>
      <c r="AS52">
        <v>30.707609999999999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2065.9854199999995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360.0498</v>
      </c>
      <c r="L53">
        <v>413.96100000000001</v>
      </c>
      <c r="M53">
        <v>88.568399999999997</v>
      </c>
      <c r="N53">
        <v>113.71893799999999</v>
      </c>
      <c r="O53">
        <v>119.052897</v>
      </c>
      <c r="P53">
        <v>134.11373699999999</v>
      </c>
      <c r="Q53">
        <v>6.392328</v>
      </c>
      <c r="R53">
        <v>27.942655999999999</v>
      </c>
      <c r="S53">
        <v>0</v>
      </c>
      <c r="T53">
        <v>0</v>
      </c>
      <c r="U53">
        <v>369.315788</v>
      </c>
      <c r="V53">
        <v>17.775870000000001</v>
      </c>
      <c r="W53">
        <v>39.099482999999999</v>
      </c>
      <c r="X53">
        <v>124.949603</v>
      </c>
      <c r="Y53">
        <v>0</v>
      </c>
      <c r="Z53">
        <v>6.2775740000000004</v>
      </c>
      <c r="AA53">
        <v>0</v>
      </c>
      <c r="AB53">
        <v>0</v>
      </c>
      <c r="AC53">
        <v>0</v>
      </c>
      <c r="AD53">
        <v>0</v>
      </c>
      <c r="AE53">
        <v>15.864191</v>
      </c>
      <c r="AF53">
        <v>8.0683889999999998</v>
      </c>
      <c r="AG53">
        <v>41.949075000000001</v>
      </c>
      <c r="AH53">
        <v>0</v>
      </c>
      <c r="AI53">
        <v>0</v>
      </c>
      <c r="AJ53">
        <v>0</v>
      </c>
      <c r="AK53">
        <v>51.920817999999997</v>
      </c>
      <c r="AL53">
        <v>24.610462999999999</v>
      </c>
      <c r="AM53">
        <v>15.214556999999999</v>
      </c>
      <c r="AN53">
        <v>0.62615900000000002</v>
      </c>
      <c r="AO53">
        <v>0</v>
      </c>
      <c r="AP53">
        <v>6.1660940000000002</v>
      </c>
      <c r="AQ53">
        <v>0</v>
      </c>
      <c r="AR53">
        <v>34.010266000000001</v>
      </c>
      <c r="AS53">
        <v>30.707609999999999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2064.7961969999997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360.0498</v>
      </c>
      <c r="L54">
        <v>345.84034800000001</v>
      </c>
      <c r="M54">
        <v>88.568399999999997</v>
      </c>
      <c r="N54">
        <v>113.71893799999999</v>
      </c>
      <c r="O54">
        <v>119.052897</v>
      </c>
      <c r="P54">
        <v>134.11373699999999</v>
      </c>
      <c r="Q54">
        <v>6.392328</v>
      </c>
      <c r="R54">
        <v>22.738973999999999</v>
      </c>
      <c r="S54">
        <v>0</v>
      </c>
      <c r="T54">
        <v>0</v>
      </c>
      <c r="U54">
        <v>369.315788</v>
      </c>
      <c r="V54">
        <v>17.775870000000001</v>
      </c>
      <c r="W54">
        <v>30.272583000000001</v>
      </c>
      <c r="X54">
        <v>124.949603</v>
      </c>
      <c r="Y54">
        <v>0</v>
      </c>
      <c r="Z54">
        <v>6.2775740000000004</v>
      </c>
      <c r="AA54">
        <v>0</v>
      </c>
      <c r="AB54">
        <v>0</v>
      </c>
      <c r="AC54">
        <v>0</v>
      </c>
      <c r="AD54">
        <v>0</v>
      </c>
      <c r="AE54">
        <v>15.864191</v>
      </c>
      <c r="AF54">
        <v>8.0683889999999998</v>
      </c>
      <c r="AG54">
        <v>41.949075000000001</v>
      </c>
      <c r="AH54">
        <v>0</v>
      </c>
      <c r="AI54">
        <v>0</v>
      </c>
      <c r="AJ54">
        <v>0</v>
      </c>
      <c r="AK54">
        <v>51.920817999999997</v>
      </c>
      <c r="AL54">
        <v>24.610462999999999</v>
      </c>
      <c r="AM54">
        <v>15.214556999999999</v>
      </c>
      <c r="AN54">
        <v>0.62615900000000002</v>
      </c>
      <c r="AO54">
        <v>0</v>
      </c>
      <c r="AP54">
        <v>6.1660940000000002</v>
      </c>
      <c r="AQ54">
        <v>0</v>
      </c>
      <c r="AR54">
        <v>34.010266000000001</v>
      </c>
      <c r="AS54">
        <v>30.707609999999999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1982.6449629999995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360.0498</v>
      </c>
      <c r="L55">
        <v>345.84034800000001</v>
      </c>
      <c r="M55">
        <v>88.568399999999997</v>
      </c>
      <c r="N55">
        <v>113.71893799999999</v>
      </c>
      <c r="O55">
        <v>119.052897</v>
      </c>
      <c r="P55">
        <v>134.11373699999999</v>
      </c>
      <c r="Q55">
        <v>6.392328</v>
      </c>
      <c r="R55">
        <v>22.450164000000001</v>
      </c>
      <c r="S55">
        <v>0</v>
      </c>
      <c r="T55">
        <v>0</v>
      </c>
      <c r="U55">
        <v>369.315788</v>
      </c>
      <c r="V55">
        <v>15.022548</v>
      </c>
      <c r="W55">
        <v>25.030200000000001</v>
      </c>
      <c r="X55">
        <v>105.69560300000001</v>
      </c>
      <c r="Y55">
        <v>0</v>
      </c>
      <c r="Z55">
        <v>6.2775740000000004</v>
      </c>
      <c r="AA55">
        <v>0</v>
      </c>
      <c r="AB55">
        <v>0</v>
      </c>
      <c r="AC55">
        <v>0</v>
      </c>
      <c r="AD55">
        <v>0</v>
      </c>
      <c r="AE55">
        <v>15.864191</v>
      </c>
      <c r="AF55">
        <v>8.0683889999999998</v>
      </c>
      <c r="AG55">
        <v>41.949075000000001</v>
      </c>
      <c r="AH55">
        <v>0</v>
      </c>
      <c r="AI55">
        <v>0</v>
      </c>
      <c r="AJ55">
        <v>0</v>
      </c>
      <c r="AK55">
        <v>51.920817999999997</v>
      </c>
      <c r="AL55">
        <v>24.610462999999999</v>
      </c>
      <c r="AM55">
        <v>15.214556999999999</v>
      </c>
      <c r="AN55">
        <v>0.64457600000000004</v>
      </c>
      <c r="AO55">
        <v>0</v>
      </c>
      <c r="AP55">
        <v>6.1660940000000002</v>
      </c>
      <c r="AQ55">
        <v>0</v>
      </c>
      <c r="AR55">
        <v>34.010266000000001</v>
      </c>
      <c r="AS55">
        <v>30.707609999999999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1955.1248649999993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360.0498</v>
      </c>
      <c r="L56">
        <v>345.84034800000001</v>
      </c>
      <c r="M56">
        <v>88.568399999999997</v>
      </c>
      <c r="N56">
        <v>113.71893799999999</v>
      </c>
      <c r="O56">
        <v>119.052897</v>
      </c>
      <c r="P56">
        <v>134.11373699999999</v>
      </c>
      <c r="Q56">
        <v>6.392328</v>
      </c>
      <c r="R56">
        <v>22.450164000000001</v>
      </c>
      <c r="S56">
        <v>0</v>
      </c>
      <c r="T56">
        <v>0</v>
      </c>
      <c r="U56">
        <v>369.315788</v>
      </c>
      <c r="V56">
        <v>10.984406999999999</v>
      </c>
      <c r="W56">
        <v>25.030200000000001</v>
      </c>
      <c r="X56">
        <v>105.69560300000001</v>
      </c>
      <c r="Y56">
        <v>0</v>
      </c>
      <c r="Z56">
        <v>6.2775740000000004</v>
      </c>
      <c r="AA56">
        <v>0</v>
      </c>
      <c r="AB56">
        <v>0</v>
      </c>
      <c r="AC56">
        <v>0</v>
      </c>
      <c r="AD56">
        <v>0</v>
      </c>
      <c r="AE56">
        <v>15.864191</v>
      </c>
      <c r="AF56">
        <v>8.0683889999999998</v>
      </c>
      <c r="AG56">
        <v>41.949075000000001</v>
      </c>
      <c r="AH56">
        <v>0</v>
      </c>
      <c r="AI56">
        <v>0</v>
      </c>
      <c r="AJ56">
        <v>0</v>
      </c>
      <c r="AK56">
        <v>51.920817999999997</v>
      </c>
      <c r="AL56">
        <v>24.610462999999999</v>
      </c>
      <c r="AM56">
        <v>15.214556999999999</v>
      </c>
      <c r="AN56">
        <v>0.64457600000000004</v>
      </c>
      <c r="AO56">
        <v>0</v>
      </c>
      <c r="AP56">
        <v>6.1660940000000002</v>
      </c>
      <c r="AQ56">
        <v>0</v>
      </c>
      <c r="AR56">
        <v>34.010266000000001</v>
      </c>
      <c r="AS56">
        <v>30.707609999999999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1951.0867239999993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360.0498</v>
      </c>
      <c r="L57">
        <v>345.84034800000001</v>
      </c>
      <c r="M57">
        <v>88.568399999999997</v>
      </c>
      <c r="N57">
        <v>113.71893799999999</v>
      </c>
      <c r="O57">
        <v>119.052897</v>
      </c>
      <c r="P57">
        <v>134.11373699999999</v>
      </c>
      <c r="Q57">
        <v>6.392328</v>
      </c>
      <c r="R57">
        <v>22.450164000000001</v>
      </c>
      <c r="S57">
        <v>0</v>
      </c>
      <c r="T57">
        <v>0</v>
      </c>
      <c r="U57">
        <v>369.315788</v>
      </c>
      <c r="V57">
        <v>10.984406999999999</v>
      </c>
      <c r="W57">
        <v>25.030200000000001</v>
      </c>
      <c r="X57">
        <v>124.949603</v>
      </c>
      <c r="Y57">
        <v>0</v>
      </c>
      <c r="Z57">
        <v>12.555148000000001</v>
      </c>
      <c r="AA57">
        <v>0</v>
      </c>
      <c r="AB57">
        <v>0</v>
      </c>
      <c r="AC57">
        <v>0</v>
      </c>
      <c r="AD57">
        <v>0</v>
      </c>
      <c r="AE57">
        <v>15.864191</v>
      </c>
      <c r="AF57">
        <v>8.0683889999999998</v>
      </c>
      <c r="AG57">
        <v>41.949075000000001</v>
      </c>
      <c r="AH57">
        <v>0</v>
      </c>
      <c r="AI57">
        <v>0</v>
      </c>
      <c r="AJ57">
        <v>0</v>
      </c>
      <c r="AK57">
        <v>51.920817999999997</v>
      </c>
      <c r="AL57">
        <v>24.610462999999999</v>
      </c>
      <c r="AM57">
        <v>15.214556999999999</v>
      </c>
      <c r="AN57">
        <v>0.64457600000000004</v>
      </c>
      <c r="AO57">
        <v>0</v>
      </c>
      <c r="AP57">
        <v>6.1660940000000002</v>
      </c>
      <c r="AQ57">
        <v>0</v>
      </c>
      <c r="AR57">
        <v>34.010266000000001</v>
      </c>
      <c r="AS57">
        <v>30.707609999999999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1976.6182979999994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360.0498</v>
      </c>
      <c r="L58">
        <v>345.84034800000001</v>
      </c>
      <c r="M58">
        <v>88.568399999999997</v>
      </c>
      <c r="N58">
        <v>113.71893799999999</v>
      </c>
      <c r="O58">
        <v>119.052897</v>
      </c>
      <c r="P58">
        <v>134.11373699999999</v>
      </c>
      <c r="Q58">
        <v>6.392328</v>
      </c>
      <c r="R58">
        <v>22.450164000000001</v>
      </c>
      <c r="S58">
        <v>0</v>
      </c>
      <c r="T58">
        <v>0</v>
      </c>
      <c r="U58">
        <v>369.315788</v>
      </c>
      <c r="V58">
        <v>10.984406999999999</v>
      </c>
      <c r="W58">
        <v>30.339971999999999</v>
      </c>
      <c r="X58">
        <v>97.107549000000006</v>
      </c>
      <c r="Y58">
        <v>0</v>
      </c>
      <c r="Z58">
        <v>12.555148000000001</v>
      </c>
      <c r="AA58">
        <v>0</v>
      </c>
      <c r="AB58">
        <v>0</v>
      </c>
      <c r="AC58">
        <v>0</v>
      </c>
      <c r="AD58">
        <v>0</v>
      </c>
      <c r="AE58">
        <v>15.864191</v>
      </c>
      <c r="AF58">
        <v>8.0683889999999998</v>
      </c>
      <c r="AG58">
        <v>41.949075000000001</v>
      </c>
      <c r="AH58">
        <v>0</v>
      </c>
      <c r="AI58">
        <v>0</v>
      </c>
      <c r="AJ58">
        <v>0</v>
      </c>
      <c r="AK58">
        <v>51.920817999999997</v>
      </c>
      <c r="AL58">
        <v>24.610462999999999</v>
      </c>
      <c r="AM58">
        <v>15.214556999999999</v>
      </c>
      <c r="AN58">
        <v>0.64457600000000004</v>
      </c>
      <c r="AO58">
        <v>0</v>
      </c>
      <c r="AP58">
        <v>0.246644</v>
      </c>
      <c r="AQ58">
        <v>0</v>
      </c>
      <c r="AR58">
        <v>34.010266000000001</v>
      </c>
      <c r="AS58">
        <v>30.707609999999999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1948.1665659999996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360.0498</v>
      </c>
      <c r="L59">
        <v>345.84034800000001</v>
      </c>
      <c r="M59">
        <v>60.944301000000003</v>
      </c>
      <c r="N59">
        <v>91.242107000000004</v>
      </c>
      <c r="O59">
        <v>87.310344000000001</v>
      </c>
      <c r="P59">
        <v>122.188098</v>
      </c>
      <c r="Q59">
        <v>6.392328</v>
      </c>
      <c r="R59">
        <v>22.450164000000001</v>
      </c>
      <c r="S59">
        <v>0</v>
      </c>
      <c r="T59">
        <v>0</v>
      </c>
      <c r="U59">
        <v>369.315788</v>
      </c>
      <c r="V59">
        <v>10.984406999999999</v>
      </c>
      <c r="W59">
        <v>30.339971999999999</v>
      </c>
      <c r="X59">
        <v>97.107549000000006</v>
      </c>
      <c r="Y59">
        <v>0</v>
      </c>
      <c r="Z59">
        <v>12.555148000000001</v>
      </c>
      <c r="AA59">
        <v>0</v>
      </c>
      <c r="AB59">
        <v>0</v>
      </c>
      <c r="AC59">
        <v>0</v>
      </c>
      <c r="AD59">
        <v>0</v>
      </c>
      <c r="AE59">
        <v>15.864191</v>
      </c>
      <c r="AF59">
        <v>8.0683889999999998</v>
      </c>
      <c r="AG59">
        <v>41.949075000000001</v>
      </c>
      <c r="AH59">
        <v>0</v>
      </c>
      <c r="AI59">
        <v>0</v>
      </c>
      <c r="AJ59">
        <v>0</v>
      </c>
      <c r="AK59">
        <v>51.920817999999997</v>
      </c>
      <c r="AL59">
        <v>24.610462999999999</v>
      </c>
      <c r="AM59">
        <v>15.214556999999999</v>
      </c>
      <c r="AN59">
        <v>0.64457600000000004</v>
      </c>
      <c r="AO59">
        <v>0</v>
      </c>
      <c r="AP59">
        <v>0</v>
      </c>
      <c r="AQ59">
        <v>0</v>
      </c>
      <c r="AR59">
        <v>34.010266000000001</v>
      </c>
      <c r="AS59">
        <v>30.707609999999999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1854.1507999999999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360.0498</v>
      </c>
      <c r="L60">
        <v>345.84034800000001</v>
      </c>
      <c r="M60">
        <v>60.944301000000003</v>
      </c>
      <c r="N60">
        <v>91.242107000000004</v>
      </c>
      <c r="O60">
        <v>87.310344000000001</v>
      </c>
      <c r="P60">
        <v>122.188098</v>
      </c>
      <c r="Q60">
        <v>6.392328</v>
      </c>
      <c r="R60">
        <v>22.450164000000001</v>
      </c>
      <c r="S60">
        <v>0</v>
      </c>
      <c r="T60">
        <v>0</v>
      </c>
      <c r="U60">
        <v>369.315788</v>
      </c>
      <c r="V60">
        <v>10.984406999999999</v>
      </c>
      <c r="W60">
        <v>30.339971999999999</v>
      </c>
      <c r="X60">
        <v>97.107549000000006</v>
      </c>
      <c r="Y60">
        <v>0</v>
      </c>
      <c r="Z60">
        <v>12.555148000000001</v>
      </c>
      <c r="AA60">
        <v>0</v>
      </c>
      <c r="AB60">
        <v>0</v>
      </c>
      <c r="AC60">
        <v>0</v>
      </c>
      <c r="AD60">
        <v>0</v>
      </c>
      <c r="AE60">
        <v>15.864191</v>
      </c>
      <c r="AF60">
        <v>8.0683889999999998</v>
      </c>
      <c r="AG60">
        <v>41.949075000000001</v>
      </c>
      <c r="AH60">
        <v>0</v>
      </c>
      <c r="AI60">
        <v>0</v>
      </c>
      <c r="AJ60">
        <v>0</v>
      </c>
      <c r="AK60">
        <v>51.920817999999997</v>
      </c>
      <c r="AL60">
        <v>24.610462999999999</v>
      </c>
      <c r="AM60">
        <v>15.214556999999999</v>
      </c>
      <c r="AN60">
        <v>0.64457600000000004</v>
      </c>
      <c r="AO60">
        <v>0</v>
      </c>
      <c r="AP60">
        <v>0</v>
      </c>
      <c r="AQ60">
        <v>0</v>
      </c>
      <c r="AR60">
        <v>34.010266000000001</v>
      </c>
      <c r="AS60">
        <v>30.707609999999999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1854.1507999999999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360.0498</v>
      </c>
      <c r="L61">
        <v>345.84034800000001</v>
      </c>
      <c r="M61">
        <v>60.944301000000003</v>
      </c>
      <c r="N61">
        <v>91.242107000000004</v>
      </c>
      <c r="O61">
        <v>87.310344000000001</v>
      </c>
      <c r="P61">
        <v>122.188098</v>
      </c>
      <c r="Q61">
        <v>6.392328</v>
      </c>
      <c r="R61">
        <v>22.450164000000001</v>
      </c>
      <c r="S61">
        <v>0</v>
      </c>
      <c r="T61">
        <v>0</v>
      </c>
      <c r="U61">
        <v>369.315788</v>
      </c>
      <c r="V61">
        <v>10.984406999999999</v>
      </c>
      <c r="W61">
        <v>24.568104000000002</v>
      </c>
      <c r="X61">
        <v>97.107549000000006</v>
      </c>
      <c r="Y61">
        <v>0</v>
      </c>
      <c r="Z61">
        <v>12.555148000000001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41.949075000000001</v>
      </c>
      <c r="AH61">
        <v>0</v>
      </c>
      <c r="AI61">
        <v>0</v>
      </c>
      <c r="AJ61">
        <v>0</v>
      </c>
      <c r="AK61">
        <v>51.920817999999997</v>
      </c>
      <c r="AL61">
        <v>24.610462999999999</v>
      </c>
      <c r="AM61">
        <v>15.214556999999999</v>
      </c>
      <c r="AN61">
        <v>0.64457600000000004</v>
      </c>
      <c r="AO61">
        <v>0</v>
      </c>
      <c r="AP61">
        <v>0</v>
      </c>
      <c r="AQ61">
        <v>0</v>
      </c>
      <c r="AR61">
        <v>34.010266000000001</v>
      </c>
      <c r="AS61">
        <v>30.707609999999999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1848.3789319999998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360.0498</v>
      </c>
      <c r="L62">
        <v>345.84034800000001</v>
      </c>
      <c r="M62">
        <v>60.944301000000003</v>
      </c>
      <c r="N62">
        <v>91.242107000000004</v>
      </c>
      <c r="O62">
        <v>87.310344000000001</v>
      </c>
      <c r="P62">
        <v>122.188098</v>
      </c>
      <c r="Q62">
        <v>6.392328</v>
      </c>
      <c r="R62">
        <v>22.450164000000001</v>
      </c>
      <c r="S62">
        <v>0</v>
      </c>
      <c r="T62">
        <v>0</v>
      </c>
      <c r="U62">
        <v>369.315788</v>
      </c>
      <c r="V62">
        <v>10.984406999999999</v>
      </c>
      <c r="W62">
        <v>24.568104000000002</v>
      </c>
      <c r="X62">
        <v>97.107549000000006</v>
      </c>
      <c r="Y62">
        <v>0</v>
      </c>
      <c r="Z62">
        <v>12.555148000000001</v>
      </c>
      <c r="AA62">
        <v>0</v>
      </c>
      <c r="AB62">
        <v>0</v>
      </c>
      <c r="AC62">
        <v>0</v>
      </c>
      <c r="AD62">
        <v>0</v>
      </c>
      <c r="AE62">
        <v>15.864191</v>
      </c>
      <c r="AF62">
        <v>8.0683889999999998</v>
      </c>
      <c r="AG62">
        <v>41.949075000000001</v>
      </c>
      <c r="AH62">
        <v>18.233537999999999</v>
      </c>
      <c r="AI62">
        <v>0</v>
      </c>
      <c r="AJ62">
        <v>0</v>
      </c>
      <c r="AK62">
        <v>51.920817999999997</v>
      </c>
      <c r="AL62">
        <v>24.610462999999999</v>
      </c>
      <c r="AM62">
        <v>15.214556999999999</v>
      </c>
      <c r="AN62">
        <v>0.64457600000000004</v>
      </c>
      <c r="AO62">
        <v>0</v>
      </c>
      <c r="AP62">
        <v>0</v>
      </c>
      <c r="AQ62">
        <v>12.37262</v>
      </c>
      <c r="AR62">
        <v>34.010266000000001</v>
      </c>
      <c r="AS62">
        <v>30.707609999999999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1878.9850899999999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360.0498</v>
      </c>
      <c r="L63">
        <v>345.84034800000001</v>
      </c>
      <c r="M63">
        <v>60.944301000000003</v>
      </c>
      <c r="N63">
        <v>91.242107000000004</v>
      </c>
      <c r="O63">
        <v>87.310344000000001</v>
      </c>
      <c r="P63">
        <v>122.188098</v>
      </c>
      <c r="Q63">
        <v>6.392328</v>
      </c>
      <c r="R63">
        <v>22.450164000000001</v>
      </c>
      <c r="S63">
        <v>0</v>
      </c>
      <c r="T63">
        <v>0</v>
      </c>
      <c r="U63">
        <v>369.315788</v>
      </c>
      <c r="V63">
        <v>10.984406999999999</v>
      </c>
      <c r="W63">
        <v>24.568104000000002</v>
      </c>
      <c r="X63">
        <v>97.107549000000006</v>
      </c>
      <c r="Y63">
        <v>0</v>
      </c>
      <c r="Z63">
        <v>12.555148000000001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8.0683889999999998</v>
      </c>
      <c r="AG63">
        <v>41.949075000000001</v>
      </c>
      <c r="AH63">
        <v>18.233537999999999</v>
      </c>
      <c r="AI63">
        <v>0</v>
      </c>
      <c r="AJ63">
        <v>0</v>
      </c>
      <c r="AK63">
        <v>51.920817999999997</v>
      </c>
      <c r="AL63">
        <v>24.610462999999999</v>
      </c>
      <c r="AM63">
        <v>15.214556999999999</v>
      </c>
      <c r="AN63">
        <v>0.64457600000000004</v>
      </c>
      <c r="AO63">
        <v>0</v>
      </c>
      <c r="AP63">
        <v>0</v>
      </c>
      <c r="AQ63">
        <v>12.37262</v>
      </c>
      <c r="AR63">
        <v>34.010266000000001</v>
      </c>
      <c r="AS63">
        <v>30.707609999999999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1863.120899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360.0498</v>
      </c>
      <c r="L64">
        <v>345.84034800000001</v>
      </c>
      <c r="M64">
        <v>60.944301000000003</v>
      </c>
      <c r="N64">
        <v>91.242107000000004</v>
      </c>
      <c r="O64">
        <v>87.310344000000001</v>
      </c>
      <c r="P64">
        <v>122.188098</v>
      </c>
      <c r="Q64">
        <v>6.392328</v>
      </c>
      <c r="R64">
        <v>22.450164000000001</v>
      </c>
      <c r="S64">
        <v>0</v>
      </c>
      <c r="T64">
        <v>0</v>
      </c>
      <c r="U64">
        <v>369.315788</v>
      </c>
      <c r="V64">
        <v>10.984406999999999</v>
      </c>
      <c r="W64">
        <v>24.568104000000002</v>
      </c>
      <c r="X64">
        <v>97.107549000000006</v>
      </c>
      <c r="Y64">
        <v>0</v>
      </c>
      <c r="Z64">
        <v>12.555148000000001</v>
      </c>
      <c r="AA64">
        <v>0</v>
      </c>
      <c r="AB64">
        <v>0</v>
      </c>
      <c r="AC64">
        <v>9.3168570000000006</v>
      </c>
      <c r="AD64">
        <v>0</v>
      </c>
      <c r="AE64">
        <v>0</v>
      </c>
      <c r="AF64">
        <v>8.0683889999999998</v>
      </c>
      <c r="AG64">
        <v>41.949075000000001</v>
      </c>
      <c r="AH64">
        <v>18.233537999999999</v>
      </c>
      <c r="AI64">
        <v>0</v>
      </c>
      <c r="AJ64">
        <v>0</v>
      </c>
      <c r="AK64">
        <v>51.920817999999997</v>
      </c>
      <c r="AL64">
        <v>24.610462999999999</v>
      </c>
      <c r="AM64">
        <v>15.214556999999999</v>
      </c>
      <c r="AN64">
        <v>0.64457600000000004</v>
      </c>
      <c r="AO64">
        <v>0</v>
      </c>
      <c r="AP64">
        <v>0</v>
      </c>
      <c r="AQ64">
        <v>12.37262</v>
      </c>
      <c r="AR64">
        <v>34.010266000000001</v>
      </c>
      <c r="AS64">
        <v>30.707609999999999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1872.437756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360.0498</v>
      </c>
      <c r="L65">
        <v>345.84034800000001</v>
      </c>
      <c r="M65">
        <v>60.944301000000003</v>
      </c>
      <c r="N65">
        <v>91.242107000000004</v>
      </c>
      <c r="O65">
        <v>87.310344000000001</v>
      </c>
      <c r="P65">
        <v>122.188098</v>
      </c>
      <c r="Q65">
        <v>6.392328</v>
      </c>
      <c r="R65">
        <v>22.450164000000001</v>
      </c>
      <c r="S65">
        <v>0</v>
      </c>
      <c r="T65">
        <v>0</v>
      </c>
      <c r="U65">
        <v>369.315788</v>
      </c>
      <c r="V65">
        <v>11.588309000000001</v>
      </c>
      <c r="W65">
        <v>35.842379999999999</v>
      </c>
      <c r="X65">
        <v>113.926014</v>
      </c>
      <c r="Y65">
        <v>0</v>
      </c>
      <c r="Z65">
        <v>12.555148000000001</v>
      </c>
      <c r="AA65">
        <v>0</v>
      </c>
      <c r="AB65">
        <v>12.678798</v>
      </c>
      <c r="AC65">
        <v>9.3168570000000006</v>
      </c>
      <c r="AD65">
        <v>0</v>
      </c>
      <c r="AE65">
        <v>0</v>
      </c>
      <c r="AF65">
        <v>8.0683889999999998</v>
      </c>
      <c r="AG65">
        <v>41.949075000000001</v>
      </c>
      <c r="AH65">
        <v>18.233537999999999</v>
      </c>
      <c r="AI65">
        <v>0</v>
      </c>
      <c r="AJ65">
        <v>0</v>
      </c>
      <c r="AK65">
        <v>51.920817999999997</v>
      </c>
      <c r="AL65">
        <v>24.610462999999999</v>
      </c>
      <c r="AM65">
        <v>15.214556999999999</v>
      </c>
      <c r="AN65">
        <v>0.64457600000000004</v>
      </c>
      <c r="AO65">
        <v>0</v>
      </c>
      <c r="AP65">
        <v>0</v>
      </c>
      <c r="AQ65">
        <v>12.37262</v>
      </c>
      <c r="AR65">
        <v>34.010266000000001</v>
      </c>
      <c r="AS65">
        <v>30.707609999999999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1913.8131969999999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360.0498</v>
      </c>
      <c r="L66">
        <v>345.84034800000001</v>
      </c>
      <c r="M66">
        <v>60.944301000000003</v>
      </c>
      <c r="N66">
        <v>91.242107000000004</v>
      </c>
      <c r="O66">
        <v>87.310344000000001</v>
      </c>
      <c r="P66">
        <v>122.188098</v>
      </c>
      <c r="Q66">
        <v>6.392328</v>
      </c>
      <c r="R66">
        <v>22.450164000000001</v>
      </c>
      <c r="S66">
        <v>0</v>
      </c>
      <c r="T66">
        <v>0</v>
      </c>
      <c r="U66">
        <v>369.315788</v>
      </c>
      <c r="V66">
        <v>11.588309000000001</v>
      </c>
      <c r="W66">
        <v>35.842379999999999</v>
      </c>
      <c r="X66">
        <v>113.926014</v>
      </c>
      <c r="Y66">
        <v>0</v>
      </c>
      <c r="Z66">
        <v>6.2775740000000004</v>
      </c>
      <c r="AA66">
        <v>0</v>
      </c>
      <c r="AB66">
        <v>12.678798</v>
      </c>
      <c r="AC66">
        <v>9.3168570000000006</v>
      </c>
      <c r="AD66">
        <v>0</v>
      </c>
      <c r="AE66">
        <v>0</v>
      </c>
      <c r="AF66">
        <v>8.0683889999999998</v>
      </c>
      <c r="AG66">
        <v>41.949075000000001</v>
      </c>
      <c r="AH66">
        <v>18.233537999999999</v>
      </c>
      <c r="AI66">
        <v>0</v>
      </c>
      <c r="AJ66">
        <v>0</v>
      </c>
      <c r="AK66">
        <v>51.920817999999997</v>
      </c>
      <c r="AL66">
        <v>24.610462999999999</v>
      </c>
      <c r="AM66">
        <v>15.214556999999999</v>
      </c>
      <c r="AN66">
        <v>0.64457600000000004</v>
      </c>
      <c r="AO66">
        <v>0</v>
      </c>
      <c r="AP66">
        <v>0</v>
      </c>
      <c r="AQ66">
        <v>24.745241</v>
      </c>
      <c r="AR66">
        <v>34.010266000000001</v>
      </c>
      <c r="AS66">
        <v>30.707609999999999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1919.908244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360.0498</v>
      </c>
      <c r="L67">
        <v>345.84034800000001</v>
      </c>
      <c r="M67">
        <v>60.944301000000003</v>
      </c>
      <c r="N67">
        <v>91.242107000000004</v>
      </c>
      <c r="O67">
        <v>87.310344000000001</v>
      </c>
      <c r="P67">
        <v>122.188098</v>
      </c>
      <c r="Q67">
        <v>6.392328</v>
      </c>
      <c r="R67">
        <v>22.450164000000001</v>
      </c>
      <c r="S67">
        <v>0</v>
      </c>
      <c r="T67">
        <v>0</v>
      </c>
      <c r="U67">
        <v>369.315788</v>
      </c>
      <c r="V67">
        <v>11.588309000000001</v>
      </c>
      <c r="W67">
        <v>35.842379999999999</v>
      </c>
      <c r="X67">
        <v>113.926014</v>
      </c>
      <c r="Y67">
        <v>0</v>
      </c>
      <c r="Z67">
        <v>6.2775740000000004</v>
      </c>
      <c r="AA67">
        <v>0</v>
      </c>
      <c r="AB67">
        <v>12.678798</v>
      </c>
      <c r="AC67">
        <v>9.3168570000000006</v>
      </c>
      <c r="AD67">
        <v>0</v>
      </c>
      <c r="AE67">
        <v>0</v>
      </c>
      <c r="AF67">
        <v>8.0683889999999998</v>
      </c>
      <c r="AG67">
        <v>41.949075000000001</v>
      </c>
      <c r="AH67">
        <v>18.233537999999999</v>
      </c>
      <c r="AI67">
        <v>0</v>
      </c>
      <c r="AJ67">
        <v>0</v>
      </c>
      <c r="AK67">
        <v>51.920817999999997</v>
      </c>
      <c r="AL67">
        <v>24.610462999999999</v>
      </c>
      <c r="AM67">
        <v>15.214556999999999</v>
      </c>
      <c r="AN67">
        <v>0.64457600000000004</v>
      </c>
      <c r="AO67">
        <v>0</v>
      </c>
      <c r="AP67">
        <v>0</v>
      </c>
      <c r="AQ67">
        <v>24.745241</v>
      </c>
      <c r="AR67">
        <v>34.010266000000001</v>
      </c>
      <c r="AS67">
        <v>30.707609999999999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1919.908244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360.0498</v>
      </c>
      <c r="L68">
        <v>345.84034800000001</v>
      </c>
      <c r="M68">
        <v>60.944301000000003</v>
      </c>
      <c r="N68">
        <v>91.242107000000004</v>
      </c>
      <c r="O68">
        <v>87.310344000000001</v>
      </c>
      <c r="P68">
        <v>122.188098</v>
      </c>
      <c r="Q68">
        <v>6.392328</v>
      </c>
      <c r="R68">
        <v>22.450164000000001</v>
      </c>
      <c r="S68">
        <v>0</v>
      </c>
      <c r="T68">
        <v>0</v>
      </c>
      <c r="U68">
        <v>369.315788</v>
      </c>
      <c r="V68">
        <v>11.588309000000001</v>
      </c>
      <c r="W68">
        <v>35.842379999999999</v>
      </c>
      <c r="X68">
        <v>113.926014</v>
      </c>
      <c r="Y68">
        <v>0</v>
      </c>
      <c r="Z68">
        <v>6.2775740000000004</v>
      </c>
      <c r="AA68">
        <v>0</v>
      </c>
      <c r="AB68">
        <v>12.678798</v>
      </c>
      <c r="AC68">
        <v>9.3168570000000006</v>
      </c>
      <c r="AD68">
        <v>0</v>
      </c>
      <c r="AE68">
        <v>15.864191</v>
      </c>
      <c r="AF68">
        <v>8.0683889999999998</v>
      </c>
      <c r="AG68">
        <v>41.949075000000001</v>
      </c>
      <c r="AH68">
        <v>18.233537999999999</v>
      </c>
      <c r="AI68">
        <v>0</v>
      </c>
      <c r="AJ68">
        <v>0</v>
      </c>
      <c r="AK68">
        <v>51.920817999999997</v>
      </c>
      <c r="AL68">
        <v>24.610462999999999</v>
      </c>
      <c r="AM68">
        <v>15.214556999999999</v>
      </c>
      <c r="AN68">
        <v>0.64457600000000004</v>
      </c>
      <c r="AO68">
        <v>0</v>
      </c>
      <c r="AP68">
        <v>0</v>
      </c>
      <c r="AQ68">
        <v>24.745241</v>
      </c>
      <c r="AR68">
        <v>34.010266000000001</v>
      </c>
      <c r="AS68">
        <v>30.707609999999999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1935.7724349999999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360.0498</v>
      </c>
      <c r="L69">
        <v>345.84034800000001</v>
      </c>
      <c r="M69">
        <v>88.568399999999997</v>
      </c>
      <c r="N69">
        <v>113.71893799999999</v>
      </c>
      <c r="O69">
        <v>119.052897</v>
      </c>
      <c r="P69">
        <v>134.11373699999999</v>
      </c>
      <c r="Q69">
        <v>6.392328</v>
      </c>
      <c r="R69">
        <v>22.450164000000001</v>
      </c>
      <c r="S69">
        <v>0</v>
      </c>
      <c r="T69">
        <v>0</v>
      </c>
      <c r="U69">
        <v>369.315788</v>
      </c>
      <c r="V69">
        <v>10.194512</v>
      </c>
      <c r="W69">
        <v>35.842379999999999</v>
      </c>
      <c r="X69">
        <v>113.926014</v>
      </c>
      <c r="Y69">
        <v>0</v>
      </c>
      <c r="Z69">
        <v>6.2775740000000004</v>
      </c>
      <c r="AA69">
        <v>0</v>
      </c>
      <c r="AB69">
        <v>12.678798</v>
      </c>
      <c r="AC69">
        <v>9.3168570000000006</v>
      </c>
      <c r="AD69">
        <v>0</v>
      </c>
      <c r="AE69">
        <v>15.864191</v>
      </c>
      <c r="AF69">
        <v>8.0683889999999998</v>
      </c>
      <c r="AG69">
        <v>41.949075000000001</v>
      </c>
      <c r="AH69">
        <v>41.937137</v>
      </c>
      <c r="AI69">
        <v>0</v>
      </c>
      <c r="AJ69">
        <v>0</v>
      </c>
      <c r="AK69">
        <v>51.920817999999997</v>
      </c>
      <c r="AL69">
        <v>12.305230999999999</v>
      </c>
      <c r="AM69">
        <v>15.214556999999999</v>
      </c>
      <c r="AN69">
        <v>0.64457600000000004</v>
      </c>
      <c r="AO69">
        <v>0</v>
      </c>
      <c r="AP69">
        <v>0</v>
      </c>
      <c r="AQ69">
        <v>24.745241</v>
      </c>
      <c r="AR69">
        <v>34.010266000000001</v>
      </c>
      <c r="AS69">
        <v>30.707609999999999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2039.5461269999996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360.0498</v>
      </c>
      <c r="L70">
        <v>345.84034800000001</v>
      </c>
      <c r="M70">
        <v>88.568399999999997</v>
      </c>
      <c r="N70">
        <v>113.71893799999999</v>
      </c>
      <c r="O70">
        <v>119.052897</v>
      </c>
      <c r="P70">
        <v>134.11373699999999</v>
      </c>
      <c r="Q70">
        <v>6.392328</v>
      </c>
      <c r="R70">
        <v>22.450164000000001</v>
      </c>
      <c r="S70">
        <v>0</v>
      </c>
      <c r="T70">
        <v>0</v>
      </c>
      <c r="U70">
        <v>369.315788</v>
      </c>
      <c r="V70">
        <v>10.194512</v>
      </c>
      <c r="W70">
        <v>35.842379999999999</v>
      </c>
      <c r="X70">
        <v>113.926014</v>
      </c>
      <c r="Y70">
        <v>0</v>
      </c>
      <c r="Z70">
        <v>6.2775740000000004</v>
      </c>
      <c r="AA70">
        <v>13.525319</v>
      </c>
      <c r="AB70">
        <v>12.678798</v>
      </c>
      <c r="AC70">
        <v>9.3168570000000006</v>
      </c>
      <c r="AD70">
        <v>0</v>
      </c>
      <c r="AE70">
        <v>15.864191</v>
      </c>
      <c r="AF70">
        <v>8.0683889999999998</v>
      </c>
      <c r="AG70">
        <v>41.949075000000001</v>
      </c>
      <c r="AH70">
        <v>42.028305000000003</v>
      </c>
      <c r="AI70">
        <v>0</v>
      </c>
      <c r="AJ70">
        <v>0</v>
      </c>
      <c r="AK70">
        <v>51.920817999999997</v>
      </c>
      <c r="AL70">
        <v>12.305230999999999</v>
      </c>
      <c r="AM70">
        <v>15.214556999999999</v>
      </c>
      <c r="AN70">
        <v>0.64457600000000004</v>
      </c>
      <c r="AO70">
        <v>0</v>
      </c>
      <c r="AP70">
        <v>0</v>
      </c>
      <c r="AQ70">
        <v>24.745241</v>
      </c>
      <c r="AR70">
        <v>34.010266000000001</v>
      </c>
      <c r="AS70">
        <v>30.707609999999999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2053.1626139999998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360.0498</v>
      </c>
      <c r="L71">
        <v>345.84034800000001</v>
      </c>
      <c r="M71">
        <v>88.568399999999997</v>
      </c>
      <c r="N71">
        <v>113.71893799999999</v>
      </c>
      <c r="O71">
        <v>119.052897</v>
      </c>
      <c r="P71">
        <v>134.11373699999999</v>
      </c>
      <c r="Q71">
        <v>6.392328</v>
      </c>
      <c r="R71">
        <v>22.450164000000001</v>
      </c>
      <c r="S71">
        <v>0</v>
      </c>
      <c r="T71">
        <v>0</v>
      </c>
      <c r="U71">
        <v>369.315788</v>
      </c>
      <c r="V71">
        <v>13.925167</v>
      </c>
      <c r="W71">
        <v>35.842379999999999</v>
      </c>
      <c r="X71">
        <v>113.926014</v>
      </c>
      <c r="Y71">
        <v>0</v>
      </c>
      <c r="Z71">
        <v>6.2775740000000004</v>
      </c>
      <c r="AA71">
        <v>13.525319</v>
      </c>
      <c r="AB71">
        <v>12.678798</v>
      </c>
      <c r="AC71">
        <v>9.3168570000000006</v>
      </c>
      <c r="AD71">
        <v>0</v>
      </c>
      <c r="AE71">
        <v>15.864191</v>
      </c>
      <c r="AF71">
        <v>8.0683889999999998</v>
      </c>
      <c r="AG71">
        <v>41.949075000000001</v>
      </c>
      <c r="AH71">
        <v>67.555257999999995</v>
      </c>
      <c r="AI71">
        <v>0</v>
      </c>
      <c r="AJ71">
        <v>0</v>
      </c>
      <c r="AK71">
        <v>51.920817999999997</v>
      </c>
      <c r="AL71">
        <v>12.305230999999999</v>
      </c>
      <c r="AM71">
        <v>15.214556999999999</v>
      </c>
      <c r="AN71">
        <v>0.64457600000000004</v>
      </c>
      <c r="AO71">
        <v>0</v>
      </c>
      <c r="AP71">
        <v>0</v>
      </c>
      <c r="AQ71">
        <v>37.117860999999998</v>
      </c>
      <c r="AR71">
        <v>34.010266000000001</v>
      </c>
      <c r="AS71">
        <v>30.707609999999999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2094.7928419999998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360.0498</v>
      </c>
      <c r="L72">
        <v>348.90654799999999</v>
      </c>
      <c r="M72">
        <v>88.568399999999997</v>
      </c>
      <c r="N72">
        <v>113.71893799999999</v>
      </c>
      <c r="O72">
        <v>119.052897</v>
      </c>
      <c r="P72">
        <v>134.11373699999999</v>
      </c>
      <c r="Q72">
        <v>6.392328</v>
      </c>
      <c r="R72">
        <v>22.450164000000001</v>
      </c>
      <c r="S72">
        <v>0</v>
      </c>
      <c r="T72">
        <v>0</v>
      </c>
      <c r="U72">
        <v>369.315788</v>
      </c>
      <c r="V72">
        <v>18.599364000000001</v>
      </c>
      <c r="W72">
        <v>44.668393999999999</v>
      </c>
      <c r="X72">
        <v>137.48501200000001</v>
      </c>
      <c r="Y72">
        <v>0</v>
      </c>
      <c r="Z72">
        <v>6.2775740000000004</v>
      </c>
      <c r="AA72">
        <v>27.050637999999999</v>
      </c>
      <c r="AB72">
        <v>25.357595</v>
      </c>
      <c r="AC72">
        <v>9.3168570000000006</v>
      </c>
      <c r="AD72">
        <v>0</v>
      </c>
      <c r="AE72">
        <v>15.864191</v>
      </c>
      <c r="AF72">
        <v>8.0683889999999998</v>
      </c>
      <c r="AG72">
        <v>41.949075000000001</v>
      </c>
      <c r="AH72">
        <v>67.555257999999995</v>
      </c>
      <c r="AI72">
        <v>0</v>
      </c>
      <c r="AJ72">
        <v>0</v>
      </c>
      <c r="AK72">
        <v>51.920817999999997</v>
      </c>
      <c r="AL72">
        <v>12.305230999999999</v>
      </c>
      <c r="AM72">
        <v>15.214556999999999</v>
      </c>
      <c r="AN72">
        <v>0.64457600000000004</v>
      </c>
      <c r="AO72">
        <v>0</v>
      </c>
      <c r="AP72">
        <v>0</v>
      </c>
      <c r="AQ72">
        <v>37.117860999999998</v>
      </c>
      <c r="AR72">
        <v>34.010266000000001</v>
      </c>
      <c r="AS72">
        <v>30.707609999999999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2161.1223669999995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360.0498</v>
      </c>
      <c r="L73">
        <v>348.90654799999999</v>
      </c>
      <c r="M73">
        <v>88.568399999999997</v>
      </c>
      <c r="N73">
        <v>113.71893799999999</v>
      </c>
      <c r="O73">
        <v>119.052897</v>
      </c>
      <c r="P73">
        <v>134.11373699999999</v>
      </c>
      <c r="Q73">
        <v>6.392328</v>
      </c>
      <c r="R73">
        <v>22.450164000000001</v>
      </c>
      <c r="S73">
        <v>0</v>
      </c>
      <c r="T73">
        <v>0</v>
      </c>
      <c r="U73">
        <v>369.315788</v>
      </c>
      <c r="V73">
        <v>18.599364000000001</v>
      </c>
      <c r="W73">
        <v>44.668393999999999</v>
      </c>
      <c r="X73">
        <v>141.768068</v>
      </c>
      <c r="Y73">
        <v>0</v>
      </c>
      <c r="Z73">
        <v>6.2775740000000004</v>
      </c>
      <c r="AA73">
        <v>40.575957000000002</v>
      </c>
      <c r="AB73">
        <v>38.036392999999997</v>
      </c>
      <c r="AC73">
        <v>18.633713</v>
      </c>
      <c r="AD73">
        <v>7.6303599999999996</v>
      </c>
      <c r="AE73">
        <v>15.864191</v>
      </c>
      <c r="AF73">
        <v>16.136776999999999</v>
      </c>
      <c r="AG73">
        <v>41.949075000000001</v>
      </c>
      <c r="AH73">
        <v>67.555257999999995</v>
      </c>
      <c r="AI73">
        <v>0</v>
      </c>
      <c r="AJ73">
        <v>0</v>
      </c>
      <c r="AK73">
        <v>51.920817999999997</v>
      </c>
      <c r="AL73">
        <v>12.305230999999999</v>
      </c>
      <c r="AM73">
        <v>15.214556999999999</v>
      </c>
      <c r="AN73">
        <v>0.64457600000000004</v>
      </c>
      <c r="AO73">
        <v>0</v>
      </c>
      <c r="AP73">
        <v>0</v>
      </c>
      <c r="AQ73">
        <v>37.299812000000003</v>
      </c>
      <c r="AR73">
        <v>34.010266000000001</v>
      </c>
      <c r="AS73">
        <v>30.707609999999999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2216.8070949999997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360.0498</v>
      </c>
      <c r="L74">
        <v>348.90654799999999</v>
      </c>
      <c r="M74">
        <v>88.568399999999997</v>
      </c>
      <c r="N74">
        <v>113.71893799999999</v>
      </c>
      <c r="O74">
        <v>119.052897</v>
      </c>
      <c r="P74">
        <v>134.11373699999999</v>
      </c>
      <c r="Q74">
        <v>6.392328</v>
      </c>
      <c r="R74">
        <v>22.450164000000001</v>
      </c>
      <c r="S74">
        <v>0</v>
      </c>
      <c r="T74">
        <v>0</v>
      </c>
      <c r="U74">
        <v>369.315788</v>
      </c>
      <c r="V74">
        <v>18.599364000000001</v>
      </c>
      <c r="W74">
        <v>44.668393999999999</v>
      </c>
      <c r="X74">
        <v>141.768068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17.549828000000002</v>
      </c>
      <c r="AE74">
        <v>31.728382</v>
      </c>
      <c r="AF74">
        <v>24.205165999999998</v>
      </c>
      <c r="AG74">
        <v>41.949075000000001</v>
      </c>
      <c r="AH74">
        <v>90.073678000000001</v>
      </c>
      <c r="AI74">
        <v>0</v>
      </c>
      <c r="AJ74">
        <v>0</v>
      </c>
      <c r="AK74">
        <v>51.920817999999997</v>
      </c>
      <c r="AL74">
        <v>53.695554999999999</v>
      </c>
      <c r="AM74">
        <v>15.214556999999999</v>
      </c>
      <c r="AN74">
        <v>0.64457600000000004</v>
      </c>
      <c r="AO74">
        <v>0</v>
      </c>
      <c r="AP74">
        <v>0</v>
      </c>
      <c r="AQ74">
        <v>49.490482</v>
      </c>
      <c r="AR74">
        <v>34.010266000000001</v>
      </c>
      <c r="AS74">
        <v>30.707609999999999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2348.6587569999997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395.18835000000001</v>
      </c>
      <c r="L75">
        <v>348.90654799999999</v>
      </c>
      <c r="M75">
        <v>88.568399999999997</v>
      </c>
      <c r="N75">
        <v>113.71893799999999</v>
      </c>
      <c r="O75">
        <v>119.052897</v>
      </c>
      <c r="P75">
        <v>134.11373699999999</v>
      </c>
      <c r="Q75">
        <v>9.7607189999999999</v>
      </c>
      <c r="R75">
        <v>40.808948999999998</v>
      </c>
      <c r="S75">
        <v>0</v>
      </c>
      <c r="T75">
        <v>0</v>
      </c>
      <c r="U75">
        <v>369.315788</v>
      </c>
      <c r="V75">
        <v>13.111974</v>
      </c>
      <c r="W75">
        <v>44.668393999999999</v>
      </c>
      <c r="X75">
        <v>141.768068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26.385786</v>
      </c>
      <c r="AE75">
        <v>31.728382</v>
      </c>
      <c r="AF75">
        <v>24.205165999999998</v>
      </c>
      <c r="AG75">
        <v>41.949075000000001</v>
      </c>
      <c r="AH75">
        <v>90.073678000000001</v>
      </c>
      <c r="AI75">
        <v>0</v>
      </c>
      <c r="AJ75">
        <v>0</v>
      </c>
      <c r="AK75">
        <v>51.920817999999997</v>
      </c>
      <c r="AL75">
        <v>53.695554999999999</v>
      </c>
      <c r="AM75">
        <v>15.214556999999999</v>
      </c>
      <c r="AN75">
        <v>0.64457600000000004</v>
      </c>
      <c r="AO75">
        <v>0</v>
      </c>
      <c r="AP75">
        <v>0</v>
      </c>
      <c r="AQ75">
        <v>49.490482</v>
      </c>
      <c r="AR75">
        <v>34.010266000000001</v>
      </c>
      <c r="AS75">
        <v>30.707609999999999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2408.8730510000009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465.46544999999998</v>
      </c>
      <c r="L76">
        <v>348.90654799999999</v>
      </c>
      <c r="M76">
        <v>88.568399999999997</v>
      </c>
      <c r="N76">
        <v>113.71893799999999</v>
      </c>
      <c r="O76">
        <v>119.052897</v>
      </c>
      <c r="P76">
        <v>134.11373699999999</v>
      </c>
      <c r="Q76">
        <v>9.7607189999999999</v>
      </c>
      <c r="R76">
        <v>40.808948999999998</v>
      </c>
      <c r="S76">
        <v>0</v>
      </c>
      <c r="T76">
        <v>0</v>
      </c>
      <c r="U76">
        <v>369.315788</v>
      </c>
      <c r="V76">
        <v>13.111974</v>
      </c>
      <c r="W76">
        <v>44.668393999999999</v>
      </c>
      <c r="X76">
        <v>141.768068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24.205165999999998</v>
      </c>
      <c r="AG76">
        <v>41.949075000000001</v>
      </c>
      <c r="AH76">
        <v>90.073678000000001</v>
      </c>
      <c r="AI76">
        <v>0</v>
      </c>
      <c r="AJ76">
        <v>0</v>
      </c>
      <c r="AK76">
        <v>51.920817999999997</v>
      </c>
      <c r="AL76">
        <v>53.695554999999999</v>
      </c>
      <c r="AM76">
        <v>15.214556999999999</v>
      </c>
      <c r="AN76">
        <v>0.64457600000000004</v>
      </c>
      <c r="AO76">
        <v>0</v>
      </c>
      <c r="AP76">
        <v>0</v>
      </c>
      <c r="AQ76">
        <v>49.490482</v>
      </c>
      <c r="AR76">
        <v>34.010266000000001</v>
      </c>
      <c r="AS76">
        <v>30.707609999999999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2479.1501510000003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465.9468</v>
      </c>
      <c r="L77">
        <v>412.444748</v>
      </c>
      <c r="M77">
        <v>88.568399999999997</v>
      </c>
      <c r="N77">
        <v>113.71893799999999</v>
      </c>
      <c r="O77">
        <v>119.052897</v>
      </c>
      <c r="P77">
        <v>134.11373699999999</v>
      </c>
      <c r="Q77">
        <v>9.7607189999999999</v>
      </c>
      <c r="R77">
        <v>40.808948999999998</v>
      </c>
      <c r="S77">
        <v>0</v>
      </c>
      <c r="T77">
        <v>0</v>
      </c>
      <c r="U77">
        <v>369.315788</v>
      </c>
      <c r="V77">
        <v>13.111974</v>
      </c>
      <c r="W77">
        <v>44.668393999999999</v>
      </c>
      <c r="X77">
        <v>141.768068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24.205165999999998</v>
      </c>
      <c r="AG77">
        <v>41.949075000000001</v>
      </c>
      <c r="AH77">
        <v>90.073678000000001</v>
      </c>
      <c r="AI77">
        <v>0</v>
      </c>
      <c r="AJ77">
        <v>0</v>
      </c>
      <c r="AK77">
        <v>51.920817999999997</v>
      </c>
      <c r="AL77">
        <v>53.695554999999999</v>
      </c>
      <c r="AM77">
        <v>15.214556999999999</v>
      </c>
      <c r="AN77">
        <v>0.64457600000000004</v>
      </c>
      <c r="AO77">
        <v>0</v>
      </c>
      <c r="AP77">
        <v>0</v>
      </c>
      <c r="AQ77">
        <v>49.490482</v>
      </c>
      <c r="AR77">
        <v>34.010266000000001</v>
      </c>
      <c r="AS77">
        <v>30.707609999999999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2543.1697010000003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465.9468</v>
      </c>
      <c r="L78">
        <v>412.444748</v>
      </c>
      <c r="M78">
        <v>88.568399999999997</v>
      </c>
      <c r="N78">
        <v>113.71893799999999</v>
      </c>
      <c r="O78">
        <v>119.052897</v>
      </c>
      <c r="P78">
        <v>134.11373699999999</v>
      </c>
      <c r="Q78">
        <v>9.7607189999999999</v>
      </c>
      <c r="R78">
        <v>40.808948999999998</v>
      </c>
      <c r="S78">
        <v>0</v>
      </c>
      <c r="T78">
        <v>0</v>
      </c>
      <c r="U78">
        <v>369.315788</v>
      </c>
      <c r="V78">
        <v>13.111974</v>
      </c>
      <c r="W78">
        <v>44.668393999999999</v>
      </c>
      <c r="X78">
        <v>141.768068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26.385786</v>
      </c>
      <c r="AE78">
        <v>31.728382</v>
      </c>
      <c r="AF78">
        <v>24.205165999999998</v>
      </c>
      <c r="AG78">
        <v>41.949075000000001</v>
      </c>
      <c r="AH78">
        <v>90.073678000000001</v>
      </c>
      <c r="AI78">
        <v>0</v>
      </c>
      <c r="AJ78">
        <v>0</v>
      </c>
      <c r="AK78">
        <v>51.920817999999997</v>
      </c>
      <c r="AL78">
        <v>53.695554999999999</v>
      </c>
      <c r="AM78">
        <v>15.214556999999999</v>
      </c>
      <c r="AN78">
        <v>0.64457600000000004</v>
      </c>
      <c r="AO78">
        <v>0</v>
      </c>
      <c r="AP78">
        <v>0</v>
      </c>
      <c r="AQ78">
        <v>49.490482</v>
      </c>
      <c r="AR78">
        <v>34.010266000000001</v>
      </c>
      <c r="AS78">
        <v>30.707609999999999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2543.1697010000003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465.9468</v>
      </c>
      <c r="L79">
        <v>412.444748</v>
      </c>
      <c r="M79">
        <v>88.568399999999997</v>
      </c>
      <c r="N79">
        <v>113.71893799999999</v>
      </c>
      <c r="O79">
        <v>119.052897</v>
      </c>
      <c r="P79">
        <v>134.11373699999999</v>
      </c>
      <c r="Q79">
        <v>9.7607189999999999</v>
      </c>
      <c r="R79">
        <v>40.808948999999998</v>
      </c>
      <c r="S79">
        <v>0</v>
      </c>
      <c r="T79">
        <v>0</v>
      </c>
      <c r="U79">
        <v>369.315788</v>
      </c>
      <c r="V79">
        <v>13.111974</v>
      </c>
      <c r="W79">
        <v>44.668393999999999</v>
      </c>
      <c r="X79">
        <v>141.768068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17.549828000000002</v>
      </c>
      <c r="AE79">
        <v>31.728382</v>
      </c>
      <c r="AF79">
        <v>24.205165999999998</v>
      </c>
      <c r="AG79">
        <v>41.949075000000001</v>
      </c>
      <c r="AH79">
        <v>90.073678000000001</v>
      </c>
      <c r="AI79">
        <v>0</v>
      </c>
      <c r="AJ79">
        <v>0</v>
      </c>
      <c r="AK79">
        <v>51.920817999999997</v>
      </c>
      <c r="AL79">
        <v>53.695554999999999</v>
      </c>
      <c r="AM79">
        <v>15.214556999999999</v>
      </c>
      <c r="AN79">
        <v>0.64457600000000004</v>
      </c>
      <c r="AO79">
        <v>0</v>
      </c>
      <c r="AP79">
        <v>0</v>
      </c>
      <c r="AQ79">
        <v>49.490482</v>
      </c>
      <c r="AR79">
        <v>34.010266000000001</v>
      </c>
      <c r="AS79">
        <v>30.707609999999999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2534.3337430000006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465.9468</v>
      </c>
      <c r="L80">
        <v>462.98158699999999</v>
      </c>
      <c r="M80">
        <v>88.568399999999997</v>
      </c>
      <c r="N80">
        <v>113.71893799999999</v>
      </c>
      <c r="O80">
        <v>119.052897</v>
      </c>
      <c r="P80">
        <v>134.11373699999999</v>
      </c>
      <c r="Q80">
        <v>9.7607189999999999</v>
      </c>
      <c r="R80">
        <v>40.808948999999998</v>
      </c>
      <c r="S80">
        <v>0</v>
      </c>
      <c r="T80">
        <v>0</v>
      </c>
      <c r="U80">
        <v>369.315788</v>
      </c>
      <c r="V80">
        <v>13.111974</v>
      </c>
      <c r="W80">
        <v>44.668393999999999</v>
      </c>
      <c r="X80">
        <v>141.768068</v>
      </c>
      <c r="Y80">
        <v>0</v>
      </c>
      <c r="Z80">
        <v>6.2775740000000004</v>
      </c>
      <c r="AA80">
        <v>40.575957000000002</v>
      </c>
      <c r="AB80">
        <v>38.036392999999997</v>
      </c>
      <c r="AC80">
        <v>9.3168570000000006</v>
      </c>
      <c r="AD80">
        <v>7.6303599999999996</v>
      </c>
      <c r="AE80">
        <v>15.864191</v>
      </c>
      <c r="AF80">
        <v>16.2317</v>
      </c>
      <c r="AG80">
        <v>41.949075000000001</v>
      </c>
      <c r="AH80">
        <v>72.934151999999997</v>
      </c>
      <c r="AI80">
        <v>0</v>
      </c>
      <c r="AJ80">
        <v>0</v>
      </c>
      <c r="AK80">
        <v>51.920817999999997</v>
      </c>
      <c r="AL80">
        <v>12.305230999999999</v>
      </c>
      <c r="AM80">
        <v>15.214556999999999</v>
      </c>
      <c r="AN80">
        <v>0.64457600000000004</v>
      </c>
      <c r="AO80">
        <v>0</v>
      </c>
      <c r="AP80">
        <v>0</v>
      </c>
      <c r="AQ80">
        <v>37.117860999999998</v>
      </c>
      <c r="AR80">
        <v>34.010266000000001</v>
      </c>
      <c r="AS80">
        <v>30.707609999999999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2448.9939299999992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465.9468</v>
      </c>
      <c r="L81">
        <v>475.02024799999998</v>
      </c>
      <c r="M81">
        <v>88.568399999999997</v>
      </c>
      <c r="N81">
        <v>113.71893799999999</v>
      </c>
      <c r="O81">
        <v>119.052897</v>
      </c>
      <c r="P81">
        <v>134.11373699999999</v>
      </c>
      <c r="Q81">
        <v>9.7607189999999999</v>
      </c>
      <c r="R81">
        <v>40.808948999999998</v>
      </c>
      <c r="S81">
        <v>0</v>
      </c>
      <c r="T81">
        <v>0</v>
      </c>
      <c r="U81">
        <v>369.315788</v>
      </c>
      <c r="V81">
        <v>13.111974</v>
      </c>
      <c r="W81">
        <v>44.668393999999999</v>
      </c>
      <c r="X81">
        <v>141.768068</v>
      </c>
      <c r="Y81">
        <v>0</v>
      </c>
      <c r="Z81">
        <v>6.2775740000000004</v>
      </c>
      <c r="AA81">
        <v>40.575957000000002</v>
      </c>
      <c r="AB81">
        <v>38.036392999999997</v>
      </c>
      <c r="AC81">
        <v>9.3168570000000006</v>
      </c>
      <c r="AD81">
        <v>0</v>
      </c>
      <c r="AE81">
        <v>15.864191</v>
      </c>
      <c r="AF81">
        <v>8.0683889999999998</v>
      </c>
      <c r="AG81">
        <v>41.949075000000001</v>
      </c>
      <c r="AH81">
        <v>54.700614000000002</v>
      </c>
      <c r="AI81">
        <v>0</v>
      </c>
      <c r="AJ81">
        <v>0</v>
      </c>
      <c r="AK81">
        <v>51.920817999999997</v>
      </c>
      <c r="AL81">
        <v>12.305230999999999</v>
      </c>
      <c r="AM81">
        <v>15.214556999999999</v>
      </c>
      <c r="AN81">
        <v>0.64457600000000004</v>
      </c>
      <c r="AO81">
        <v>0</v>
      </c>
      <c r="AP81">
        <v>0</v>
      </c>
      <c r="AQ81">
        <v>37.117860999999998</v>
      </c>
      <c r="AR81">
        <v>34.010266000000001</v>
      </c>
      <c r="AS81">
        <v>30.707609999999999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2427.0053819999998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465.9468</v>
      </c>
      <c r="L82">
        <v>475.02024799999998</v>
      </c>
      <c r="M82">
        <v>88.568399999999997</v>
      </c>
      <c r="N82">
        <v>113.71893799999999</v>
      </c>
      <c r="O82">
        <v>119.052897</v>
      </c>
      <c r="P82">
        <v>134.11373699999999</v>
      </c>
      <c r="Q82">
        <v>9.7607189999999999</v>
      </c>
      <c r="R82">
        <v>40.808948999999998</v>
      </c>
      <c r="S82">
        <v>0</v>
      </c>
      <c r="T82">
        <v>0</v>
      </c>
      <c r="U82">
        <v>369.315788</v>
      </c>
      <c r="V82">
        <v>13.111974</v>
      </c>
      <c r="W82">
        <v>44.668393999999999</v>
      </c>
      <c r="X82">
        <v>141.768068</v>
      </c>
      <c r="Y82">
        <v>0</v>
      </c>
      <c r="Z82">
        <v>6.2775740000000004</v>
      </c>
      <c r="AA82">
        <v>27.050637999999999</v>
      </c>
      <c r="AB82">
        <v>12.678798</v>
      </c>
      <c r="AC82">
        <v>0</v>
      </c>
      <c r="AD82">
        <v>0</v>
      </c>
      <c r="AE82">
        <v>15.864191</v>
      </c>
      <c r="AF82">
        <v>0</v>
      </c>
      <c r="AG82">
        <v>41.949075000000001</v>
      </c>
      <c r="AH82">
        <v>54.700614000000002</v>
      </c>
      <c r="AI82">
        <v>0</v>
      </c>
      <c r="AJ82">
        <v>0</v>
      </c>
      <c r="AK82">
        <v>51.920817999999997</v>
      </c>
      <c r="AL82">
        <v>12.305230999999999</v>
      </c>
      <c r="AM82">
        <v>15.214556999999999</v>
      </c>
      <c r="AN82">
        <v>0.64457600000000004</v>
      </c>
      <c r="AO82">
        <v>0</v>
      </c>
      <c r="AP82">
        <v>0</v>
      </c>
      <c r="AQ82">
        <v>37.117860999999998</v>
      </c>
      <c r="AR82">
        <v>34.010266000000001</v>
      </c>
      <c r="AS82">
        <v>30.707609999999999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2370.7372220000002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465.9468</v>
      </c>
      <c r="L83">
        <v>446.13924800000001</v>
      </c>
      <c r="M83">
        <v>88.568399999999997</v>
      </c>
      <c r="N83">
        <v>113.71893799999999</v>
      </c>
      <c r="O83">
        <v>119.052897</v>
      </c>
      <c r="P83">
        <v>134.11373699999999</v>
      </c>
      <c r="Q83">
        <v>9.7607189999999999</v>
      </c>
      <c r="R83">
        <v>40.808948999999998</v>
      </c>
      <c r="S83">
        <v>0</v>
      </c>
      <c r="T83">
        <v>0</v>
      </c>
      <c r="U83">
        <v>369.315788</v>
      </c>
      <c r="V83">
        <v>13.111974</v>
      </c>
      <c r="W83">
        <v>44.668393999999999</v>
      </c>
      <c r="X83">
        <v>141.768068</v>
      </c>
      <c r="Y83">
        <v>0</v>
      </c>
      <c r="Z83">
        <v>6.2775740000000004</v>
      </c>
      <c r="AA83">
        <v>27.050637999999999</v>
      </c>
      <c r="AB83">
        <v>0</v>
      </c>
      <c r="AC83">
        <v>0</v>
      </c>
      <c r="AD83">
        <v>0</v>
      </c>
      <c r="AE83">
        <v>15.864191</v>
      </c>
      <c r="AF83">
        <v>0</v>
      </c>
      <c r="AG83">
        <v>41.949075000000001</v>
      </c>
      <c r="AH83">
        <v>36.467075999999999</v>
      </c>
      <c r="AI83">
        <v>0</v>
      </c>
      <c r="AJ83">
        <v>0</v>
      </c>
      <c r="AK83">
        <v>51.920817999999997</v>
      </c>
      <c r="AL83">
        <v>12.305230999999999</v>
      </c>
      <c r="AM83">
        <v>15.214556999999999</v>
      </c>
      <c r="AN83">
        <v>0.64457600000000004</v>
      </c>
      <c r="AO83">
        <v>0</v>
      </c>
      <c r="AP83">
        <v>0</v>
      </c>
      <c r="AQ83">
        <v>24.745241</v>
      </c>
      <c r="AR83">
        <v>34.010266000000001</v>
      </c>
      <c r="AS83">
        <v>30.707609999999999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2298.5712659999995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465.9468</v>
      </c>
      <c r="L84">
        <v>426.88524799999999</v>
      </c>
      <c r="M84">
        <v>88.568399999999997</v>
      </c>
      <c r="N84">
        <v>113.71893799999999</v>
      </c>
      <c r="O84">
        <v>119.052897</v>
      </c>
      <c r="P84">
        <v>134.11373699999999</v>
      </c>
      <c r="Q84">
        <v>9.7607189999999999</v>
      </c>
      <c r="R84">
        <v>40.808948999999998</v>
      </c>
      <c r="S84">
        <v>0</v>
      </c>
      <c r="T84">
        <v>0</v>
      </c>
      <c r="U84">
        <v>369.315788</v>
      </c>
      <c r="V84">
        <v>13.111974</v>
      </c>
      <c r="W84">
        <v>44.668393999999999</v>
      </c>
      <c r="X84">
        <v>141.768068</v>
      </c>
      <c r="Y84">
        <v>0</v>
      </c>
      <c r="Z84">
        <v>6.2775740000000004</v>
      </c>
      <c r="AA84">
        <v>13.525319</v>
      </c>
      <c r="AB84">
        <v>0</v>
      </c>
      <c r="AC84">
        <v>0</v>
      </c>
      <c r="AD84">
        <v>0</v>
      </c>
      <c r="AE84">
        <v>15.864191</v>
      </c>
      <c r="AF84">
        <v>0</v>
      </c>
      <c r="AG84">
        <v>41.949075000000001</v>
      </c>
      <c r="AH84">
        <v>36.467075999999999</v>
      </c>
      <c r="AI84">
        <v>0</v>
      </c>
      <c r="AJ84">
        <v>0</v>
      </c>
      <c r="AK84">
        <v>51.920817999999997</v>
      </c>
      <c r="AL84">
        <v>12.305230999999999</v>
      </c>
      <c r="AM84">
        <v>15.214556999999999</v>
      </c>
      <c r="AN84">
        <v>0.64457600000000004</v>
      </c>
      <c r="AO84">
        <v>0</v>
      </c>
      <c r="AP84">
        <v>0</v>
      </c>
      <c r="AQ84">
        <v>24.745241</v>
      </c>
      <c r="AR84">
        <v>34.010266000000001</v>
      </c>
      <c r="AS84">
        <v>30.707609999999999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2265.7919470000002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465.9468</v>
      </c>
      <c r="L85">
        <v>426.88524799999999</v>
      </c>
      <c r="M85">
        <v>88.568399999999997</v>
      </c>
      <c r="N85">
        <v>113.71893799999999</v>
      </c>
      <c r="O85">
        <v>119.052897</v>
      </c>
      <c r="P85">
        <v>134.11373699999999</v>
      </c>
      <c r="Q85">
        <v>8.4637700000000002</v>
      </c>
      <c r="R85">
        <v>35.282854</v>
      </c>
      <c r="S85">
        <v>0</v>
      </c>
      <c r="T85">
        <v>0</v>
      </c>
      <c r="U85">
        <v>369.315788</v>
      </c>
      <c r="V85">
        <v>13.111974</v>
      </c>
      <c r="W85">
        <v>44.668393999999999</v>
      </c>
      <c r="X85">
        <v>141.768068</v>
      </c>
      <c r="Y85">
        <v>0</v>
      </c>
      <c r="Z85">
        <v>6.2775740000000004</v>
      </c>
      <c r="AA85">
        <v>13.525319</v>
      </c>
      <c r="AB85">
        <v>0</v>
      </c>
      <c r="AC85">
        <v>0</v>
      </c>
      <c r="AD85">
        <v>0</v>
      </c>
      <c r="AE85">
        <v>15.864191</v>
      </c>
      <c r="AF85">
        <v>0</v>
      </c>
      <c r="AG85">
        <v>41.949075000000001</v>
      </c>
      <c r="AH85">
        <v>18.233537999999999</v>
      </c>
      <c r="AI85">
        <v>0</v>
      </c>
      <c r="AJ85">
        <v>0</v>
      </c>
      <c r="AK85">
        <v>51.920817999999997</v>
      </c>
      <c r="AL85">
        <v>12.305230999999999</v>
      </c>
      <c r="AM85">
        <v>15.214556999999999</v>
      </c>
      <c r="AN85">
        <v>0.64457600000000004</v>
      </c>
      <c r="AO85">
        <v>0</v>
      </c>
      <c r="AP85">
        <v>0</v>
      </c>
      <c r="AQ85">
        <v>24.745241</v>
      </c>
      <c r="AR85">
        <v>34.010266000000001</v>
      </c>
      <c r="AS85">
        <v>30.707609999999999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2240.735365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465.9468</v>
      </c>
      <c r="L86">
        <v>398.00424800000002</v>
      </c>
      <c r="M86">
        <v>88.568399999999997</v>
      </c>
      <c r="N86">
        <v>113.71893799999999</v>
      </c>
      <c r="O86">
        <v>119.052897</v>
      </c>
      <c r="P86">
        <v>134.11373699999999</v>
      </c>
      <c r="Q86">
        <v>8.4637700000000002</v>
      </c>
      <c r="R86">
        <v>35.220187000000003</v>
      </c>
      <c r="S86">
        <v>0</v>
      </c>
      <c r="T86">
        <v>0</v>
      </c>
      <c r="U86">
        <v>369.315788</v>
      </c>
      <c r="V86">
        <v>13.111974</v>
      </c>
      <c r="W86">
        <v>44.668393999999999</v>
      </c>
      <c r="X86">
        <v>141.768068</v>
      </c>
      <c r="Y86">
        <v>0</v>
      </c>
      <c r="Z86">
        <v>6.2775740000000004</v>
      </c>
      <c r="AA86">
        <v>13.525319</v>
      </c>
      <c r="AB86">
        <v>0</v>
      </c>
      <c r="AC86">
        <v>0</v>
      </c>
      <c r="AD86">
        <v>0</v>
      </c>
      <c r="AE86">
        <v>15.864191</v>
      </c>
      <c r="AF86">
        <v>0</v>
      </c>
      <c r="AG86">
        <v>41.949075000000001</v>
      </c>
      <c r="AH86">
        <v>0</v>
      </c>
      <c r="AI86">
        <v>0</v>
      </c>
      <c r="AJ86">
        <v>0</v>
      </c>
      <c r="AK86">
        <v>51.920817999999997</v>
      </c>
      <c r="AL86">
        <v>12.305230999999999</v>
      </c>
      <c r="AM86">
        <v>15.214556999999999</v>
      </c>
      <c r="AN86">
        <v>0.64457600000000004</v>
      </c>
      <c r="AO86">
        <v>0</v>
      </c>
      <c r="AP86">
        <v>0</v>
      </c>
      <c r="AQ86">
        <v>24.745241</v>
      </c>
      <c r="AR86">
        <v>34.010266000000001</v>
      </c>
      <c r="AS86">
        <v>30.707609999999999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2193.5581599999991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465.9468</v>
      </c>
      <c r="L87">
        <v>348.90654799999999</v>
      </c>
      <c r="M87">
        <v>88.568399999999997</v>
      </c>
      <c r="N87">
        <v>113.71893799999999</v>
      </c>
      <c r="O87">
        <v>119.052897</v>
      </c>
      <c r="P87">
        <v>134.11373699999999</v>
      </c>
      <c r="Q87">
        <v>8.4637700000000002</v>
      </c>
      <c r="R87">
        <v>35.220187000000003</v>
      </c>
      <c r="S87">
        <v>0</v>
      </c>
      <c r="T87">
        <v>0</v>
      </c>
      <c r="U87">
        <v>369.315788</v>
      </c>
      <c r="V87">
        <v>13.111974</v>
      </c>
      <c r="W87">
        <v>44.668393999999999</v>
      </c>
      <c r="X87">
        <v>141.768068</v>
      </c>
      <c r="Y87">
        <v>0</v>
      </c>
      <c r="Z87">
        <v>6.2775740000000004</v>
      </c>
      <c r="AA87">
        <v>0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41.949075000000001</v>
      </c>
      <c r="AH87">
        <v>0</v>
      </c>
      <c r="AI87">
        <v>0</v>
      </c>
      <c r="AJ87">
        <v>0</v>
      </c>
      <c r="AK87">
        <v>51.920817999999997</v>
      </c>
      <c r="AL87">
        <v>12.305230999999999</v>
      </c>
      <c r="AM87">
        <v>15.214556999999999</v>
      </c>
      <c r="AN87">
        <v>0.64457600000000004</v>
      </c>
      <c r="AO87">
        <v>0</v>
      </c>
      <c r="AP87">
        <v>0.61660899999999996</v>
      </c>
      <c r="AQ87">
        <v>24.745241</v>
      </c>
      <c r="AR87">
        <v>34.010266000000001</v>
      </c>
      <c r="AS87">
        <v>30.707609999999999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2131.5517500000001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465.9468</v>
      </c>
      <c r="L88">
        <v>348.90654799999999</v>
      </c>
      <c r="M88">
        <v>88.568399999999997</v>
      </c>
      <c r="N88">
        <v>113.71893799999999</v>
      </c>
      <c r="O88">
        <v>119.052897</v>
      </c>
      <c r="P88">
        <v>134.11373699999999</v>
      </c>
      <c r="Q88">
        <v>8.4637700000000002</v>
      </c>
      <c r="R88">
        <v>35.220187000000003</v>
      </c>
      <c r="S88">
        <v>0</v>
      </c>
      <c r="T88">
        <v>0</v>
      </c>
      <c r="U88">
        <v>369.315788</v>
      </c>
      <c r="V88">
        <v>13.111974</v>
      </c>
      <c r="W88">
        <v>44.668393999999999</v>
      </c>
      <c r="X88">
        <v>141.768068</v>
      </c>
      <c r="Y88">
        <v>0</v>
      </c>
      <c r="Z88">
        <v>6.2775740000000004</v>
      </c>
      <c r="AA88">
        <v>0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41.949075000000001</v>
      </c>
      <c r="AH88">
        <v>0</v>
      </c>
      <c r="AI88">
        <v>0</v>
      </c>
      <c r="AJ88">
        <v>0</v>
      </c>
      <c r="AK88">
        <v>51.920817999999997</v>
      </c>
      <c r="AL88">
        <v>12.305230999999999</v>
      </c>
      <c r="AM88">
        <v>15.214556999999999</v>
      </c>
      <c r="AN88">
        <v>0.64457600000000004</v>
      </c>
      <c r="AO88">
        <v>0</v>
      </c>
      <c r="AP88">
        <v>0.61660899999999996</v>
      </c>
      <c r="AQ88">
        <v>12.37262</v>
      </c>
      <c r="AR88">
        <v>34.010266000000001</v>
      </c>
      <c r="AS88">
        <v>30.707609999999999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2119.1791289999996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465.9468</v>
      </c>
      <c r="L89">
        <v>348.90654799999999</v>
      </c>
      <c r="M89">
        <v>88.568399999999997</v>
      </c>
      <c r="N89">
        <v>113.71893799999999</v>
      </c>
      <c r="O89">
        <v>119.052897</v>
      </c>
      <c r="P89">
        <v>134.11373699999999</v>
      </c>
      <c r="Q89">
        <v>8.4637700000000002</v>
      </c>
      <c r="R89">
        <v>35.220187000000003</v>
      </c>
      <c r="S89">
        <v>0</v>
      </c>
      <c r="T89">
        <v>0</v>
      </c>
      <c r="U89">
        <v>369.315788</v>
      </c>
      <c r="V89">
        <v>13.111974</v>
      </c>
      <c r="W89">
        <v>44.668393999999999</v>
      </c>
      <c r="X89">
        <v>141.768068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41.949075000000001</v>
      </c>
      <c r="AH89">
        <v>0</v>
      </c>
      <c r="AI89">
        <v>0</v>
      </c>
      <c r="AJ89">
        <v>0</v>
      </c>
      <c r="AK89">
        <v>51.920817999999997</v>
      </c>
      <c r="AL89">
        <v>12.305230999999999</v>
      </c>
      <c r="AM89">
        <v>15.214556999999999</v>
      </c>
      <c r="AN89">
        <v>0.64457600000000004</v>
      </c>
      <c r="AO89">
        <v>0</v>
      </c>
      <c r="AP89">
        <v>0.61660899999999996</v>
      </c>
      <c r="AQ89">
        <v>12.37262</v>
      </c>
      <c r="AR89">
        <v>34.010266000000001</v>
      </c>
      <c r="AS89">
        <v>30.707609999999999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2119.1791289999996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465.9468</v>
      </c>
      <c r="L90">
        <v>348.90654799999999</v>
      </c>
      <c r="M90">
        <v>88.568399999999997</v>
      </c>
      <c r="N90">
        <v>113.71893799999999</v>
      </c>
      <c r="O90">
        <v>119.052897</v>
      </c>
      <c r="P90">
        <v>134.11373699999999</v>
      </c>
      <c r="Q90">
        <v>8.4637700000000002</v>
      </c>
      <c r="R90">
        <v>35.220187000000003</v>
      </c>
      <c r="S90">
        <v>0</v>
      </c>
      <c r="T90">
        <v>0</v>
      </c>
      <c r="U90">
        <v>369.315788</v>
      </c>
      <c r="V90">
        <v>13.111974</v>
      </c>
      <c r="W90">
        <v>44.668393999999999</v>
      </c>
      <c r="X90">
        <v>141.768068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15.864191</v>
      </c>
      <c r="AF90">
        <v>0</v>
      </c>
      <c r="AG90">
        <v>41.949075000000001</v>
      </c>
      <c r="AH90">
        <v>0</v>
      </c>
      <c r="AI90">
        <v>0</v>
      </c>
      <c r="AJ90">
        <v>0</v>
      </c>
      <c r="AK90">
        <v>51.920817999999997</v>
      </c>
      <c r="AL90">
        <v>12.305230999999999</v>
      </c>
      <c r="AM90">
        <v>15.214556999999999</v>
      </c>
      <c r="AN90">
        <v>0.64457600000000004</v>
      </c>
      <c r="AO90">
        <v>0</v>
      </c>
      <c r="AP90">
        <v>0.61660899999999996</v>
      </c>
      <c r="AQ90">
        <v>12.37262</v>
      </c>
      <c r="AR90">
        <v>34.010266000000001</v>
      </c>
      <c r="AS90">
        <v>30.707609999999999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2119.1791289999996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465.9468</v>
      </c>
      <c r="L91">
        <v>348.90654799999999</v>
      </c>
      <c r="M91">
        <v>88.568399999999997</v>
      </c>
      <c r="N91">
        <v>113.71893799999999</v>
      </c>
      <c r="O91">
        <v>119.052897</v>
      </c>
      <c r="P91">
        <v>134.11373699999999</v>
      </c>
      <c r="Q91">
        <v>8.4637700000000002</v>
      </c>
      <c r="R91">
        <v>35.220187000000003</v>
      </c>
      <c r="S91">
        <v>0</v>
      </c>
      <c r="T91">
        <v>0</v>
      </c>
      <c r="U91">
        <v>369.315788</v>
      </c>
      <c r="V91">
        <v>13.111974</v>
      </c>
      <c r="W91">
        <v>44.668393999999999</v>
      </c>
      <c r="X91">
        <v>141.768068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41.949075000000001</v>
      </c>
      <c r="AH91">
        <v>0</v>
      </c>
      <c r="AI91">
        <v>0</v>
      </c>
      <c r="AJ91">
        <v>0</v>
      </c>
      <c r="AK91">
        <v>51.920817999999997</v>
      </c>
      <c r="AL91">
        <v>12.305230999999999</v>
      </c>
      <c r="AM91">
        <v>15.214556999999999</v>
      </c>
      <c r="AN91">
        <v>0.64457600000000004</v>
      </c>
      <c r="AO91">
        <v>0</v>
      </c>
      <c r="AP91">
        <v>0.61660899999999996</v>
      </c>
      <c r="AQ91">
        <v>0</v>
      </c>
      <c r="AR91">
        <v>34.010266000000001</v>
      </c>
      <c r="AS91">
        <v>30.707609999999999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2090.9423179999999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465.9468</v>
      </c>
      <c r="L92">
        <v>348.90654799999999</v>
      </c>
      <c r="M92">
        <v>88.568399999999997</v>
      </c>
      <c r="N92">
        <v>113.71893799999999</v>
      </c>
      <c r="O92">
        <v>119.052897</v>
      </c>
      <c r="P92">
        <v>134.11373699999999</v>
      </c>
      <c r="Q92">
        <v>8.4637700000000002</v>
      </c>
      <c r="R92">
        <v>35.220187000000003</v>
      </c>
      <c r="S92">
        <v>0</v>
      </c>
      <c r="T92">
        <v>0</v>
      </c>
      <c r="U92">
        <v>369.315788</v>
      </c>
      <c r="V92">
        <v>13.111974</v>
      </c>
      <c r="W92">
        <v>44.668393999999999</v>
      </c>
      <c r="X92">
        <v>141.768068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41.949075000000001</v>
      </c>
      <c r="AH92">
        <v>0</v>
      </c>
      <c r="AI92">
        <v>0</v>
      </c>
      <c r="AJ92">
        <v>0</v>
      </c>
      <c r="AK92">
        <v>51.920817999999997</v>
      </c>
      <c r="AL92">
        <v>12.305230999999999</v>
      </c>
      <c r="AM92">
        <v>15.214556999999999</v>
      </c>
      <c r="AN92">
        <v>0.64457600000000004</v>
      </c>
      <c r="AO92">
        <v>0</v>
      </c>
      <c r="AP92">
        <v>0.61660899999999996</v>
      </c>
      <c r="AQ92">
        <v>0</v>
      </c>
      <c r="AR92">
        <v>34.010266000000001</v>
      </c>
      <c r="AS92">
        <v>30.707609999999999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2090.9423179999999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430.80824999999999</v>
      </c>
      <c r="L93">
        <v>348.90654799999999</v>
      </c>
      <c r="M93">
        <v>88.568399999999997</v>
      </c>
      <c r="N93">
        <v>113.71893799999999</v>
      </c>
      <c r="O93">
        <v>119.052897</v>
      </c>
      <c r="P93">
        <v>134.11373699999999</v>
      </c>
      <c r="Q93">
        <v>8.4637700000000002</v>
      </c>
      <c r="R93">
        <v>30.6309</v>
      </c>
      <c r="S93">
        <v>0</v>
      </c>
      <c r="T93">
        <v>0</v>
      </c>
      <c r="U93">
        <v>369.315788</v>
      </c>
      <c r="V93">
        <v>11.706913</v>
      </c>
      <c r="W93">
        <v>40.062182999999997</v>
      </c>
      <c r="X93">
        <v>141.768068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41.949075000000001</v>
      </c>
      <c r="AH93">
        <v>0</v>
      </c>
      <c r="AI93">
        <v>0</v>
      </c>
      <c r="AJ93">
        <v>0</v>
      </c>
      <c r="AK93">
        <v>51.920817999999997</v>
      </c>
      <c r="AL93">
        <v>12.305230999999999</v>
      </c>
      <c r="AM93">
        <v>15.214556999999999</v>
      </c>
      <c r="AN93">
        <v>0.64457600000000004</v>
      </c>
      <c r="AO93">
        <v>0</v>
      </c>
      <c r="AP93">
        <v>0.61660899999999996</v>
      </c>
      <c r="AQ93">
        <v>0</v>
      </c>
      <c r="AR93">
        <v>34.010266000000001</v>
      </c>
      <c r="AS93">
        <v>30.707609999999999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2045.203209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398.55779999999999</v>
      </c>
      <c r="L94">
        <v>348.90654799999999</v>
      </c>
      <c r="M94">
        <v>88.568399999999997</v>
      </c>
      <c r="N94">
        <v>113.71893799999999</v>
      </c>
      <c r="O94">
        <v>119.052897</v>
      </c>
      <c r="P94">
        <v>134.11373699999999</v>
      </c>
      <c r="Q94">
        <v>8.4637700000000002</v>
      </c>
      <c r="R94">
        <v>30.6309</v>
      </c>
      <c r="S94">
        <v>0</v>
      </c>
      <c r="T94">
        <v>0</v>
      </c>
      <c r="U94">
        <v>369.315788</v>
      </c>
      <c r="V94">
        <v>11.706913</v>
      </c>
      <c r="W94">
        <v>40.062182999999997</v>
      </c>
      <c r="X94">
        <v>141.768068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41.949075000000001</v>
      </c>
      <c r="AH94">
        <v>0</v>
      </c>
      <c r="AI94">
        <v>0</v>
      </c>
      <c r="AJ94">
        <v>0</v>
      </c>
      <c r="AK94">
        <v>51.920817999999997</v>
      </c>
      <c r="AL94">
        <v>12.305230999999999</v>
      </c>
      <c r="AM94">
        <v>15.214556999999999</v>
      </c>
      <c r="AN94">
        <v>0.64457600000000004</v>
      </c>
      <c r="AO94">
        <v>0</v>
      </c>
      <c r="AP94">
        <v>0.61660899999999996</v>
      </c>
      <c r="AQ94">
        <v>0</v>
      </c>
      <c r="AR94">
        <v>34.010266000000001</v>
      </c>
      <c r="AS94">
        <v>30.707609999999999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2012.952759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360.0498</v>
      </c>
      <c r="L95">
        <v>346.572</v>
      </c>
      <c r="M95">
        <v>88.568399999999997</v>
      </c>
      <c r="N95">
        <v>113.71893799999999</v>
      </c>
      <c r="O95">
        <v>119.052897</v>
      </c>
      <c r="P95">
        <v>134.11373699999999</v>
      </c>
      <c r="Q95">
        <v>7.6796499999999996</v>
      </c>
      <c r="R95">
        <v>36.219662</v>
      </c>
      <c r="S95">
        <v>0</v>
      </c>
      <c r="T95">
        <v>0</v>
      </c>
      <c r="U95">
        <v>369.315788</v>
      </c>
      <c r="V95">
        <v>11.706913</v>
      </c>
      <c r="W95">
        <v>40.062182999999997</v>
      </c>
      <c r="X95">
        <v>141.768068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41.949075000000001</v>
      </c>
      <c r="AH95">
        <v>0</v>
      </c>
      <c r="AI95">
        <v>0</v>
      </c>
      <c r="AJ95">
        <v>0</v>
      </c>
      <c r="AK95">
        <v>51.920817999999997</v>
      </c>
      <c r="AL95">
        <v>12.305230999999999</v>
      </c>
      <c r="AM95">
        <v>15.214556999999999</v>
      </c>
      <c r="AN95">
        <v>0.64457600000000004</v>
      </c>
      <c r="AO95">
        <v>0</v>
      </c>
      <c r="AP95">
        <v>0.61660899999999996</v>
      </c>
      <c r="AQ95">
        <v>0</v>
      </c>
      <c r="AR95">
        <v>34.010266000000001</v>
      </c>
      <c r="AS95">
        <v>30.707609999999999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1976.914853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360.0498</v>
      </c>
      <c r="L96">
        <v>346.572</v>
      </c>
      <c r="M96">
        <v>88.568399999999997</v>
      </c>
      <c r="N96">
        <v>113.71893799999999</v>
      </c>
      <c r="O96">
        <v>119.052897</v>
      </c>
      <c r="P96">
        <v>134.11373699999999</v>
      </c>
      <c r="Q96">
        <v>7.6796499999999996</v>
      </c>
      <c r="R96">
        <v>36.219662</v>
      </c>
      <c r="S96">
        <v>0</v>
      </c>
      <c r="T96">
        <v>0</v>
      </c>
      <c r="U96">
        <v>369.315788</v>
      </c>
      <c r="V96">
        <v>12.987304</v>
      </c>
      <c r="W96">
        <v>44.668393999999999</v>
      </c>
      <c r="X96">
        <v>141.768068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41.949075000000001</v>
      </c>
      <c r="AH96">
        <v>0</v>
      </c>
      <c r="AI96">
        <v>0</v>
      </c>
      <c r="AJ96">
        <v>0</v>
      </c>
      <c r="AK96">
        <v>51.920817999999997</v>
      </c>
      <c r="AL96">
        <v>12.305230999999999</v>
      </c>
      <c r="AM96">
        <v>15.214556999999999</v>
      </c>
      <c r="AN96">
        <v>0.64457600000000004</v>
      </c>
      <c r="AO96">
        <v>0</v>
      </c>
      <c r="AP96">
        <v>0.61660899999999996</v>
      </c>
      <c r="AQ96">
        <v>0</v>
      </c>
      <c r="AR96">
        <v>34.010266000000001</v>
      </c>
      <c r="AS96">
        <v>30.707609999999999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1982.801455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360.0498</v>
      </c>
      <c r="L97">
        <v>346.572</v>
      </c>
      <c r="M97">
        <v>88.568399999999997</v>
      </c>
      <c r="N97">
        <v>113.71893799999999</v>
      </c>
      <c r="O97">
        <v>119.052897</v>
      </c>
      <c r="P97">
        <v>134.11373699999999</v>
      </c>
      <c r="Q97">
        <v>7.6796499999999996</v>
      </c>
      <c r="R97">
        <v>28.164076999999999</v>
      </c>
      <c r="S97">
        <v>0</v>
      </c>
      <c r="T97">
        <v>0</v>
      </c>
      <c r="U97">
        <v>369.315788</v>
      </c>
      <c r="V97">
        <v>12.987304</v>
      </c>
      <c r="W97">
        <v>44.668393999999999</v>
      </c>
      <c r="X97">
        <v>141.768068</v>
      </c>
      <c r="Y97">
        <v>0</v>
      </c>
      <c r="Z97">
        <v>6.2775740000000004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41.949075000000001</v>
      </c>
      <c r="AH97">
        <v>0</v>
      </c>
      <c r="AI97">
        <v>0</v>
      </c>
      <c r="AJ97">
        <v>0</v>
      </c>
      <c r="AK97">
        <v>51.920817999999997</v>
      </c>
      <c r="AL97">
        <v>12.305230999999999</v>
      </c>
      <c r="AM97">
        <v>15.214556999999999</v>
      </c>
      <c r="AN97">
        <v>0.64457600000000004</v>
      </c>
      <c r="AO97">
        <v>0</v>
      </c>
      <c r="AP97">
        <v>0.61660899999999996</v>
      </c>
      <c r="AQ97">
        <v>0</v>
      </c>
      <c r="AR97">
        <v>34.010266000000001</v>
      </c>
      <c r="AS97">
        <v>30.707609999999999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1974.74587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360.0498</v>
      </c>
      <c r="L98">
        <v>346.572</v>
      </c>
      <c r="M98">
        <v>88.568399999999997</v>
      </c>
      <c r="N98">
        <v>113.71893799999999</v>
      </c>
      <c r="O98">
        <v>119.052897</v>
      </c>
      <c r="P98">
        <v>134.11373699999999</v>
      </c>
      <c r="Q98">
        <v>7.6796499999999996</v>
      </c>
      <c r="R98">
        <v>28.164076999999999</v>
      </c>
      <c r="S98">
        <v>0</v>
      </c>
      <c r="T98">
        <v>0</v>
      </c>
      <c r="U98">
        <v>369.315788</v>
      </c>
      <c r="V98">
        <v>12.987304</v>
      </c>
      <c r="W98">
        <v>44.668393999999999</v>
      </c>
      <c r="X98">
        <v>141.768068</v>
      </c>
      <c r="Y98">
        <v>0</v>
      </c>
      <c r="Z98">
        <v>6.2775740000000004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41.949075000000001</v>
      </c>
      <c r="AH98">
        <v>0</v>
      </c>
      <c r="AI98">
        <v>0</v>
      </c>
      <c r="AJ98">
        <v>0</v>
      </c>
      <c r="AK98">
        <v>51.920817999999997</v>
      </c>
      <c r="AL98">
        <v>12.305230999999999</v>
      </c>
      <c r="AM98">
        <v>15.214556999999999</v>
      </c>
      <c r="AN98">
        <v>0.64457600000000004</v>
      </c>
      <c r="AO98">
        <v>0</v>
      </c>
      <c r="AP98">
        <v>0.61660899999999996</v>
      </c>
      <c r="AQ98">
        <v>0</v>
      </c>
      <c r="AR98">
        <v>34.010266000000001</v>
      </c>
      <c r="AS98">
        <v>30.707609999999999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1974.74587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10.071129091250002</v>
      </c>
      <c r="L99">
        <f t="shared" si="2"/>
        <v>9.2373964942500066</v>
      </c>
      <c r="M99">
        <f t="shared" si="2"/>
        <v>2.056581352500003</v>
      </c>
      <c r="N99">
        <f t="shared" si="2"/>
        <v>2.6730624345000003</v>
      </c>
      <c r="O99">
        <f t="shared" si="2"/>
        <v>2.7779131454999959</v>
      </c>
      <c r="P99">
        <f t="shared" si="2"/>
        <v>3.1889155904999957</v>
      </c>
      <c r="Q99">
        <f t="shared" si="2"/>
        <v>0.19154790099999999</v>
      </c>
      <c r="R99">
        <f t="shared" si="2"/>
        <v>0.74474948050000045</v>
      </c>
      <c r="S99">
        <f t="shared" si="2"/>
        <v>7.2604187499999999E-3</v>
      </c>
      <c r="T99">
        <f t="shared" si="2"/>
        <v>0</v>
      </c>
      <c r="U99">
        <f t="shared" si="2"/>
        <v>8.8635789119999995</v>
      </c>
      <c r="V99">
        <f t="shared" si="2"/>
        <v>0.32741027799999983</v>
      </c>
      <c r="W99">
        <f t="shared" si="2"/>
        <v>0.93221828074999913</v>
      </c>
      <c r="X99">
        <f t="shared" si="2"/>
        <v>3.0376318497499968</v>
      </c>
      <c r="Y99">
        <f t="shared" si="2"/>
        <v>0</v>
      </c>
      <c r="Z99">
        <f t="shared" si="2"/>
        <v>0.21500690949999968</v>
      </c>
      <c r="AA99">
        <f t="shared" si="2"/>
        <v>0.26617742600000016</v>
      </c>
      <c r="AB99">
        <f t="shared" si="2"/>
        <v>0.20049311350000001</v>
      </c>
      <c r="AC99">
        <f t="shared" si="2"/>
        <v>0.12353293675000004</v>
      </c>
      <c r="AD99">
        <f t="shared" si="2"/>
        <v>8.2660964499999989E-2</v>
      </c>
      <c r="AE99">
        <f t="shared" si="2"/>
        <v>0.37174626349999962</v>
      </c>
      <c r="AF99">
        <f t="shared" si="2"/>
        <v>0.21585313250000021</v>
      </c>
      <c r="AG99">
        <f t="shared" si="2"/>
        <v>1.0067778000000001</v>
      </c>
      <c r="AH99">
        <f t="shared" si="2"/>
        <v>0.55156452499999975</v>
      </c>
      <c r="AI99">
        <f t="shared" si="2"/>
        <v>0</v>
      </c>
      <c r="AJ99">
        <f t="shared" si="2"/>
        <v>0</v>
      </c>
      <c r="AK99">
        <f t="shared" si="2"/>
        <v>1.2460996319999991</v>
      </c>
      <c r="AL99">
        <f t="shared" si="2"/>
        <v>0.48130234050000043</v>
      </c>
      <c r="AM99">
        <f t="shared" si="2"/>
        <v>0.36514936800000025</v>
      </c>
      <c r="AN99">
        <f t="shared" si="2"/>
        <v>1.5414573000000015E-2</v>
      </c>
      <c r="AO99">
        <f t="shared" si="2"/>
        <v>0</v>
      </c>
      <c r="AP99">
        <f t="shared" si="2"/>
        <v>1.9608176999999994E-2</v>
      </c>
      <c r="AQ99">
        <f t="shared" si="2"/>
        <v>0.36390060024999998</v>
      </c>
      <c r="AR99">
        <f t="shared" si="2"/>
        <v>0.83537715600000206</v>
      </c>
      <c r="AS99">
        <f t="shared" si="2"/>
        <v>0.73887855599999908</v>
      </c>
      <c r="AT99">
        <f t="shared" si="2"/>
        <v>0.34440602875000054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51.553344732000006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229.48</v>
      </c>
      <c r="C3" s="34">
        <v>52.63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47.17</v>
      </c>
      <c r="N3">
        <v>270.76</v>
      </c>
      <c r="O3">
        <v>81.83</v>
      </c>
      <c r="P3">
        <v>0.97</v>
      </c>
      <c r="Q3">
        <v>7.01</v>
      </c>
      <c r="R3" s="93">
        <v>0</v>
      </c>
      <c r="S3" s="93">
        <v>0</v>
      </c>
      <c r="T3" s="93">
        <v>0</v>
      </c>
      <c r="U3">
        <v>1.03</v>
      </c>
      <c r="V3">
        <v>0</v>
      </c>
      <c r="W3">
        <v>1.34</v>
      </c>
      <c r="X3">
        <v>43</v>
      </c>
      <c r="Y3">
        <v>14.34</v>
      </c>
      <c r="Z3">
        <v>14.33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37.67</v>
      </c>
      <c r="AI3">
        <v>37.67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229.48</v>
      </c>
      <c r="C4" s="34">
        <v>52.63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47.17</v>
      </c>
      <c r="N4">
        <v>270.76</v>
      </c>
      <c r="O4">
        <v>81.83</v>
      </c>
      <c r="P4">
        <v>0.97</v>
      </c>
      <c r="Q4">
        <v>7.01</v>
      </c>
      <c r="R4" s="93">
        <v>0</v>
      </c>
      <c r="S4" s="93">
        <v>0</v>
      </c>
      <c r="T4" s="93">
        <v>0</v>
      </c>
      <c r="U4">
        <v>1.03</v>
      </c>
      <c r="V4">
        <v>0</v>
      </c>
      <c r="W4">
        <v>1.34</v>
      </c>
      <c r="X4">
        <v>42.5</v>
      </c>
      <c r="Y4">
        <v>14.16</v>
      </c>
      <c r="Z4">
        <v>14.17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37.5</v>
      </c>
      <c r="AI4">
        <v>37.5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200.6</v>
      </c>
      <c r="C5" s="34">
        <v>52.63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47.17</v>
      </c>
      <c r="N5">
        <v>270.76</v>
      </c>
      <c r="O5">
        <v>91.46</v>
      </c>
      <c r="P5">
        <v>0.97</v>
      </c>
      <c r="Q5">
        <v>7.01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1.34</v>
      </c>
      <c r="X5">
        <v>42</v>
      </c>
      <c r="Y5">
        <v>14</v>
      </c>
      <c r="Z5">
        <v>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11.66</v>
      </c>
      <c r="AH5">
        <v>37.17</v>
      </c>
      <c r="AI5">
        <v>37.17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200.6</v>
      </c>
      <c r="C6" s="34">
        <v>52.63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47.17</v>
      </c>
      <c r="N6">
        <v>270.76</v>
      </c>
      <c r="O6">
        <v>72.2</v>
      </c>
      <c r="P6">
        <v>0.97</v>
      </c>
      <c r="Q6">
        <v>7.01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1.34</v>
      </c>
      <c r="X6">
        <v>41</v>
      </c>
      <c r="Y6">
        <v>13.66</v>
      </c>
      <c r="Z6">
        <v>13.67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36.17</v>
      </c>
      <c r="AI6">
        <v>36.17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173.94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250.3</v>
      </c>
      <c r="O7">
        <v>57.76</v>
      </c>
      <c r="P7">
        <v>0.97</v>
      </c>
      <c r="Q7">
        <v>7.01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1.34</v>
      </c>
      <c r="X7">
        <v>40</v>
      </c>
      <c r="Y7">
        <v>13.34</v>
      </c>
      <c r="Z7">
        <v>13.33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</v>
      </c>
      <c r="AH7">
        <v>35.17</v>
      </c>
      <c r="AI7">
        <v>35.17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145.06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231.05</v>
      </c>
      <c r="O8">
        <v>57.76</v>
      </c>
      <c r="P8">
        <v>0.97</v>
      </c>
      <c r="Q8">
        <v>7.01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1.34</v>
      </c>
      <c r="X8">
        <v>39</v>
      </c>
      <c r="Y8">
        <v>13</v>
      </c>
      <c r="Z8">
        <v>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34.5</v>
      </c>
      <c r="AI8">
        <v>34.5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145.06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211.79</v>
      </c>
      <c r="O9">
        <v>52.95</v>
      </c>
      <c r="P9">
        <v>0.97</v>
      </c>
      <c r="Q9">
        <v>7.01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1.34</v>
      </c>
      <c r="X9">
        <v>37.5</v>
      </c>
      <c r="Y9">
        <v>12.5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32.83</v>
      </c>
      <c r="AI9">
        <v>32.83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145.06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32.270000000000003</v>
      </c>
      <c r="N10">
        <v>192.54</v>
      </c>
      <c r="O10">
        <v>52.95</v>
      </c>
      <c r="P10">
        <v>0.97</v>
      </c>
      <c r="Q10">
        <v>7.01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1.34</v>
      </c>
      <c r="X10">
        <v>36.5</v>
      </c>
      <c r="Y10">
        <v>12.16</v>
      </c>
      <c r="Z10">
        <v>12.17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</v>
      </c>
      <c r="AH10">
        <v>31.83</v>
      </c>
      <c r="AI10">
        <v>31.83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145.06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28.02</v>
      </c>
      <c r="N11">
        <v>173.29</v>
      </c>
      <c r="O11">
        <v>52.95</v>
      </c>
      <c r="P11">
        <v>0.97</v>
      </c>
      <c r="Q11">
        <v>7.01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1.34</v>
      </c>
      <c r="X11">
        <v>36</v>
      </c>
      <c r="Y11">
        <v>12</v>
      </c>
      <c r="Z11">
        <v>12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23.33</v>
      </c>
      <c r="AI11">
        <v>23.33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145.06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23.78</v>
      </c>
      <c r="N12">
        <v>148.91</v>
      </c>
      <c r="O12">
        <v>52.95</v>
      </c>
      <c r="P12">
        <v>0.97</v>
      </c>
      <c r="Q12">
        <v>7.01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1.34</v>
      </c>
      <c r="X12">
        <v>35</v>
      </c>
      <c r="Y12">
        <v>11.66</v>
      </c>
      <c r="Z12">
        <v>11.67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22.67</v>
      </c>
      <c r="AI12">
        <v>22.67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145.06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19.53</v>
      </c>
      <c r="N13">
        <v>148.91</v>
      </c>
      <c r="O13">
        <v>52.95</v>
      </c>
      <c r="P13">
        <v>0.97</v>
      </c>
      <c r="Q13">
        <v>7.01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1.34</v>
      </c>
      <c r="X13">
        <v>34</v>
      </c>
      <c r="Y13">
        <v>11.34</v>
      </c>
      <c r="Z13">
        <v>11.33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9.9</v>
      </c>
      <c r="AH13">
        <v>25</v>
      </c>
      <c r="AI13">
        <v>25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145.06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15.29</v>
      </c>
      <c r="N14">
        <v>148.91</v>
      </c>
      <c r="O14">
        <v>52.95</v>
      </c>
      <c r="P14">
        <v>0.97</v>
      </c>
      <c r="Q14">
        <v>7.01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1.34</v>
      </c>
      <c r="X14">
        <v>32</v>
      </c>
      <c r="Y14">
        <v>10.66</v>
      </c>
      <c r="Z14">
        <v>10.67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9.7799999999999994</v>
      </c>
      <c r="AH14">
        <v>24.67</v>
      </c>
      <c r="AI14">
        <v>24.67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145.06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11.04</v>
      </c>
      <c r="N15">
        <v>148.91</v>
      </c>
      <c r="O15">
        <v>52.95</v>
      </c>
      <c r="P15">
        <v>0.97</v>
      </c>
      <c r="Q15">
        <v>7.01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1.34</v>
      </c>
      <c r="X15">
        <v>31</v>
      </c>
      <c r="Y15">
        <v>10.34</v>
      </c>
      <c r="Z15">
        <v>10.33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9.59</v>
      </c>
      <c r="AH15">
        <v>26.67</v>
      </c>
      <c r="AI15">
        <v>26.67</v>
      </c>
      <c r="AJ15">
        <v>24.07</v>
      </c>
      <c r="AK15">
        <v>0</v>
      </c>
      <c r="AL15">
        <v>0</v>
      </c>
    </row>
    <row r="16" spans="1:38">
      <c r="A16" t="s">
        <v>58</v>
      </c>
      <c r="B16" s="34">
        <v>145.06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6.8</v>
      </c>
      <c r="N16">
        <v>148.91</v>
      </c>
      <c r="O16">
        <v>52.95</v>
      </c>
      <c r="P16">
        <v>0.97</v>
      </c>
      <c r="Q16">
        <v>7.01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1.34</v>
      </c>
      <c r="X16">
        <v>30</v>
      </c>
      <c r="Y16">
        <v>10</v>
      </c>
      <c r="Z16">
        <v>10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9.4</v>
      </c>
      <c r="AH16">
        <v>26.33</v>
      </c>
      <c r="AI16">
        <v>26.33</v>
      </c>
      <c r="AJ16">
        <v>24.07</v>
      </c>
      <c r="AK16">
        <v>0</v>
      </c>
      <c r="AL16">
        <v>0</v>
      </c>
    </row>
    <row r="17" spans="1:38">
      <c r="A17" t="s">
        <v>59</v>
      </c>
      <c r="B17" s="34">
        <v>130.93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148.91</v>
      </c>
      <c r="O17">
        <v>53.91</v>
      </c>
      <c r="P17">
        <v>0.97</v>
      </c>
      <c r="Q17">
        <v>7.01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1.34</v>
      </c>
      <c r="X17">
        <v>39</v>
      </c>
      <c r="Y17">
        <v>13</v>
      </c>
      <c r="Z17">
        <v>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9.2100000000000009</v>
      </c>
      <c r="AH17">
        <v>26</v>
      </c>
      <c r="AI17">
        <v>26</v>
      </c>
      <c r="AJ17">
        <v>24.07</v>
      </c>
      <c r="AK17">
        <v>0</v>
      </c>
      <c r="AL17">
        <v>0</v>
      </c>
    </row>
    <row r="18" spans="1:38">
      <c r="A18" t="s">
        <v>60</v>
      </c>
      <c r="B18" s="34">
        <v>130.93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173.29</v>
      </c>
      <c r="O18">
        <v>53.91</v>
      </c>
      <c r="P18">
        <v>0.97</v>
      </c>
      <c r="Q18">
        <v>7.01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1.34</v>
      </c>
      <c r="X18">
        <v>38.5</v>
      </c>
      <c r="Y18">
        <v>12.84</v>
      </c>
      <c r="Z18">
        <v>12.83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9.0299999999999994</v>
      </c>
      <c r="AH18">
        <v>25.67</v>
      </c>
      <c r="AI18">
        <v>25.67</v>
      </c>
      <c r="AJ18">
        <v>24.07</v>
      </c>
      <c r="AK18">
        <v>0</v>
      </c>
      <c r="AL18">
        <v>0</v>
      </c>
    </row>
    <row r="19" spans="1:38">
      <c r="A19" t="s">
        <v>61</v>
      </c>
      <c r="B19" s="34">
        <v>130.93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192.54</v>
      </c>
      <c r="O19">
        <v>53.91</v>
      </c>
      <c r="P19">
        <v>0.93</v>
      </c>
      <c r="Q19">
        <v>7.01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1.3</v>
      </c>
      <c r="X19">
        <v>43</v>
      </c>
      <c r="Y19">
        <v>14.34</v>
      </c>
      <c r="Z19">
        <v>14.33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10.66</v>
      </c>
      <c r="AH19">
        <v>28.33</v>
      </c>
      <c r="AI19">
        <v>28.33</v>
      </c>
      <c r="AJ19">
        <v>24.07</v>
      </c>
      <c r="AK19">
        <v>0</v>
      </c>
      <c r="AL19">
        <v>0</v>
      </c>
    </row>
    <row r="20" spans="1:38">
      <c r="A20" t="s">
        <v>62</v>
      </c>
      <c r="B20" s="34">
        <v>130.93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211.79</v>
      </c>
      <c r="O20">
        <v>53.91</v>
      </c>
      <c r="P20">
        <v>0.93</v>
      </c>
      <c r="Q20">
        <v>7.01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1.3</v>
      </c>
      <c r="X20">
        <v>42.5</v>
      </c>
      <c r="Y20">
        <v>14.16</v>
      </c>
      <c r="Z20">
        <v>14.17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10.34</v>
      </c>
      <c r="AH20">
        <v>27.67</v>
      </c>
      <c r="AI20">
        <v>27.67</v>
      </c>
      <c r="AJ20">
        <v>24.07</v>
      </c>
      <c r="AK20">
        <v>0</v>
      </c>
      <c r="AL20">
        <v>0</v>
      </c>
    </row>
    <row r="21" spans="1:38">
      <c r="A21" t="s">
        <v>63</v>
      </c>
      <c r="B21" s="34">
        <v>130.93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231.05</v>
      </c>
      <c r="O21">
        <v>53.91</v>
      </c>
      <c r="P21">
        <v>0.93</v>
      </c>
      <c r="Q21">
        <v>7.01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1.3</v>
      </c>
      <c r="X21">
        <v>41.5</v>
      </c>
      <c r="Y21">
        <v>13.84</v>
      </c>
      <c r="Z21">
        <v>13.83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8.34</v>
      </c>
      <c r="AH21">
        <v>27.33</v>
      </c>
      <c r="AI21">
        <v>27.33</v>
      </c>
      <c r="AJ21">
        <v>24.07</v>
      </c>
      <c r="AK21">
        <v>0</v>
      </c>
      <c r="AL21">
        <v>0</v>
      </c>
    </row>
    <row r="22" spans="1:38">
      <c r="A22" t="s">
        <v>64</v>
      </c>
      <c r="B22" s="34">
        <v>159.81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250.3</v>
      </c>
      <c r="O22">
        <v>53.91</v>
      </c>
      <c r="P22">
        <v>0.93</v>
      </c>
      <c r="Q22">
        <v>7.01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1.3</v>
      </c>
      <c r="X22">
        <v>41</v>
      </c>
      <c r="Y22">
        <v>13.66</v>
      </c>
      <c r="Z22">
        <v>13.67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8.34</v>
      </c>
      <c r="AH22">
        <v>26.67</v>
      </c>
      <c r="AI22">
        <v>26.67</v>
      </c>
      <c r="AJ22">
        <v>24.07</v>
      </c>
      <c r="AK22">
        <v>0</v>
      </c>
      <c r="AL22">
        <v>0</v>
      </c>
    </row>
    <row r="23" spans="1:38">
      <c r="A23" t="s">
        <v>65</v>
      </c>
      <c r="B23" s="34">
        <v>200.6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270.76</v>
      </c>
      <c r="O23">
        <v>82.79</v>
      </c>
      <c r="P23">
        <v>0.93</v>
      </c>
      <c r="Q23">
        <v>7.01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1.3</v>
      </c>
      <c r="X23">
        <v>37.75</v>
      </c>
      <c r="Y23">
        <v>12.59</v>
      </c>
      <c r="Z23">
        <v>12.58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26</v>
      </c>
      <c r="AI23">
        <v>26</v>
      </c>
      <c r="AJ23">
        <v>24.07</v>
      </c>
      <c r="AK23">
        <v>0</v>
      </c>
      <c r="AL23">
        <v>0</v>
      </c>
    </row>
    <row r="24" spans="1:38">
      <c r="A24" t="s">
        <v>66</v>
      </c>
      <c r="B24" s="34">
        <v>248.73</v>
      </c>
      <c r="C24" s="34">
        <v>52.63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270.76</v>
      </c>
      <c r="O24">
        <v>91.46</v>
      </c>
      <c r="P24">
        <v>0.93</v>
      </c>
      <c r="Q24">
        <v>7.01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1.3</v>
      </c>
      <c r="X24">
        <v>36.75</v>
      </c>
      <c r="Y24">
        <v>12.25</v>
      </c>
      <c r="Z24">
        <v>12.25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25.67</v>
      </c>
      <c r="AI24">
        <v>25.67</v>
      </c>
      <c r="AJ24">
        <v>24.07</v>
      </c>
      <c r="AK24">
        <v>0</v>
      </c>
      <c r="AL24">
        <v>0</v>
      </c>
    </row>
    <row r="25" spans="1:38">
      <c r="A25" t="s">
        <v>67</v>
      </c>
      <c r="B25" s="34">
        <v>260.51</v>
      </c>
      <c r="C25" s="34">
        <v>52.63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270.76</v>
      </c>
      <c r="O25">
        <v>99.75</v>
      </c>
      <c r="P25">
        <v>0.93</v>
      </c>
      <c r="Q25">
        <v>7.01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1.3</v>
      </c>
      <c r="X25">
        <v>35.25</v>
      </c>
      <c r="Y25">
        <v>11.75</v>
      </c>
      <c r="Z25">
        <v>11.75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</v>
      </c>
      <c r="AH25">
        <v>25.33</v>
      </c>
      <c r="AI25">
        <v>25.33</v>
      </c>
      <c r="AJ25">
        <v>24.07</v>
      </c>
      <c r="AK25">
        <v>0</v>
      </c>
      <c r="AL25">
        <v>0</v>
      </c>
    </row>
    <row r="26" spans="1:38">
      <c r="A26" t="s">
        <v>68</v>
      </c>
      <c r="B26" s="34">
        <v>260.51</v>
      </c>
      <c r="C26" s="34">
        <v>52.63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270.76</v>
      </c>
      <c r="O26">
        <v>99.75</v>
      </c>
      <c r="P26">
        <v>0.93</v>
      </c>
      <c r="Q26">
        <v>7.01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1.3</v>
      </c>
      <c r="X26">
        <v>33.75</v>
      </c>
      <c r="Y26">
        <v>11.25</v>
      </c>
      <c r="Z26">
        <v>11.25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</v>
      </c>
      <c r="AH26">
        <v>25</v>
      </c>
      <c r="AI26">
        <v>25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260.51</v>
      </c>
      <c r="C27" s="34">
        <v>52.63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270.76</v>
      </c>
      <c r="O27">
        <v>70.87</v>
      </c>
      <c r="P27">
        <v>0.93</v>
      </c>
      <c r="Q27">
        <v>7.01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1.3</v>
      </c>
      <c r="X27">
        <v>32.75</v>
      </c>
      <c r="Y27">
        <v>10.91</v>
      </c>
      <c r="Z27">
        <v>10.92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24.33</v>
      </c>
      <c r="AI27">
        <v>24.33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260.51</v>
      </c>
      <c r="C28" s="34">
        <v>52.63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270.76</v>
      </c>
      <c r="O28">
        <v>52.95</v>
      </c>
      <c r="P28">
        <v>0.93</v>
      </c>
      <c r="Q28">
        <v>7.01</v>
      </c>
      <c r="R28" s="93">
        <v>1</v>
      </c>
      <c r="S28" s="93">
        <v>0</v>
      </c>
      <c r="T28" s="93">
        <v>0</v>
      </c>
      <c r="U28">
        <v>0.99</v>
      </c>
      <c r="V28">
        <v>0</v>
      </c>
      <c r="W28">
        <v>1.3</v>
      </c>
      <c r="X28">
        <v>32.25</v>
      </c>
      <c r="Y28">
        <v>10.75</v>
      </c>
      <c r="Z28">
        <v>10.75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24</v>
      </c>
      <c r="AI28">
        <v>24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260.51</v>
      </c>
      <c r="C29" s="34">
        <v>76.33</v>
      </c>
      <c r="D29" s="93">
        <f t="shared" si="0"/>
        <v>11.14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270.76</v>
      </c>
      <c r="O29">
        <v>52.95</v>
      </c>
      <c r="P29">
        <v>0.93</v>
      </c>
      <c r="Q29">
        <v>7.01</v>
      </c>
      <c r="R29" s="93">
        <v>8.14</v>
      </c>
      <c r="S29" s="93">
        <v>2</v>
      </c>
      <c r="T29" s="93">
        <v>1</v>
      </c>
      <c r="U29">
        <v>0.99</v>
      </c>
      <c r="V29">
        <v>0.79794200000000004</v>
      </c>
      <c r="W29">
        <v>1.3</v>
      </c>
      <c r="X29">
        <v>32.25</v>
      </c>
      <c r="Y29">
        <v>10.75</v>
      </c>
      <c r="Z29">
        <v>10.75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23.33</v>
      </c>
      <c r="AI29">
        <v>23.33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260.51</v>
      </c>
      <c r="C30" s="34">
        <v>76.33</v>
      </c>
      <c r="D30" s="93">
        <f t="shared" si="0"/>
        <v>24.939999999999998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0</v>
      </c>
      <c r="N30">
        <v>270.76</v>
      </c>
      <c r="O30">
        <v>81.83</v>
      </c>
      <c r="P30">
        <v>0.93</v>
      </c>
      <c r="Q30">
        <v>7.01</v>
      </c>
      <c r="R30" s="93">
        <v>14.94</v>
      </c>
      <c r="S30" s="93">
        <v>7</v>
      </c>
      <c r="T30" s="93">
        <v>3</v>
      </c>
      <c r="U30">
        <v>0.99</v>
      </c>
      <c r="V30">
        <v>5.186623</v>
      </c>
      <c r="W30">
        <v>1.3</v>
      </c>
      <c r="X30">
        <v>32.25</v>
      </c>
      <c r="Y30">
        <v>10.75</v>
      </c>
      <c r="Z30">
        <v>10.75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23.33</v>
      </c>
      <c r="AI30">
        <v>23.33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233.85</v>
      </c>
      <c r="C31" s="34">
        <v>57.4</v>
      </c>
      <c r="D31" s="93">
        <f t="shared" si="0"/>
        <v>50.8</v>
      </c>
      <c r="E31" s="34">
        <v>0</v>
      </c>
      <c r="F31" s="34"/>
      <c r="G31" s="34"/>
      <c r="H31" s="34"/>
      <c r="I31" s="34"/>
      <c r="J31" s="37">
        <v>0.1</v>
      </c>
      <c r="K31" s="37">
        <v>0.1</v>
      </c>
      <c r="L31" s="37">
        <v>0.11</v>
      </c>
      <c r="M31">
        <v>0</v>
      </c>
      <c r="N31">
        <v>270.76</v>
      </c>
      <c r="O31">
        <v>67.39</v>
      </c>
      <c r="P31">
        <v>0.93</v>
      </c>
      <c r="Q31">
        <v>7.01</v>
      </c>
      <c r="R31" s="93">
        <v>20.8</v>
      </c>
      <c r="S31" s="93">
        <v>20</v>
      </c>
      <c r="T31" s="93">
        <v>10</v>
      </c>
      <c r="U31">
        <v>0.99</v>
      </c>
      <c r="V31">
        <v>11.278229</v>
      </c>
      <c r="W31">
        <v>1.3</v>
      </c>
      <c r="X31">
        <v>22.5</v>
      </c>
      <c r="Y31">
        <v>7.5</v>
      </c>
      <c r="Z31">
        <v>7.5</v>
      </c>
      <c r="AA31">
        <v>0.51</v>
      </c>
      <c r="AB31">
        <v>0.1</v>
      </c>
      <c r="AC31">
        <v>0.43</v>
      </c>
      <c r="AD31">
        <v>1</v>
      </c>
      <c r="AE31">
        <v>2</v>
      </c>
      <c r="AF31">
        <v>1</v>
      </c>
      <c r="AG31">
        <v>6.66</v>
      </c>
      <c r="AH31">
        <v>16.670000000000002</v>
      </c>
      <c r="AI31">
        <v>16.670000000000002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204.97</v>
      </c>
      <c r="C32" s="34">
        <v>76.33</v>
      </c>
      <c r="D32" s="93">
        <f t="shared" si="0"/>
        <v>63.599999999999994</v>
      </c>
      <c r="E32" s="34">
        <v>0</v>
      </c>
      <c r="F32" s="34"/>
      <c r="G32" s="34"/>
      <c r="H32" s="34"/>
      <c r="I32" s="34"/>
      <c r="J32" s="37">
        <v>0.4</v>
      </c>
      <c r="K32" s="37">
        <v>0.4</v>
      </c>
      <c r="L32" s="37">
        <v>0.41</v>
      </c>
      <c r="M32">
        <v>0</v>
      </c>
      <c r="N32">
        <v>270.76</v>
      </c>
      <c r="O32">
        <v>77.02</v>
      </c>
      <c r="P32">
        <v>0.93</v>
      </c>
      <c r="Q32">
        <v>7.01</v>
      </c>
      <c r="R32" s="93">
        <v>21.2</v>
      </c>
      <c r="S32" s="93">
        <v>21.2</v>
      </c>
      <c r="T32" s="93">
        <v>21.2</v>
      </c>
      <c r="U32">
        <v>0.99</v>
      </c>
      <c r="V32">
        <v>17.924502</v>
      </c>
      <c r="W32">
        <v>1.3</v>
      </c>
      <c r="X32">
        <v>22.5</v>
      </c>
      <c r="Y32">
        <v>7.5</v>
      </c>
      <c r="Z32">
        <v>7.5</v>
      </c>
      <c r="AA32">
        <v>5.24</v>
      </c>
      <c r="AB32">
        <v>1.05</v>
      </c>
      <c r="AC32">
        <v>1.87</v>
      </c>
      <c r="AD32">
        <v>2</v>
      </c>
      <c r="AE32">
        <v>6</v>
      </c>
      <c r="AF32">
        <v>3</v>
      </c>
      <c r="AG32">
        <v>6.66</v>
      </c>
      <c r="AH32">
        <v>16.670000000000002</v>
      </c>
      <c r="AI32">
        <v>16.670000000000002</v>
      </c>
      <c r="AJ32">
        <v>21.18</v>
      </c>
      <c r="AK32">
        <v>11</v>
      </c>
      <c r="AL32">
        <v>4</v>
      </c>
    </row>
    <row r="33" spans="1:38">
      <c r="A33" t="s">
        <v>75</v>
      </c>
      <c r="B33" s="34">
        <v>233.85</v>
      </c>
      <c r="C33" s="34">
        <v>67.900000000000006</v>
      </c>
      <c r="D33" s="93">
        <f t="shared" si="0"/>
        <v>66.599999999999994</v>
      </c>
      <c r="E33" s="34">
        <v>0</v>
      </c>
      <c r="F33" s="34"/>
      <c r="G33" s="34"/>
      <c r="H33" s="34"/>
      <c r="I33" s="34"/>
      <c r="J33" s="37">
        <v>0.91</v>
      </c>
      <c r="K33" s="37">
        <v>0.91</v>
      </c>
      <c r="L33" s="37">
        <v>0.93</v>
      </c>
      <c r="M33">
        <v>0</v>
      </c>
      <c r="N33">
        <v>270.76</v>
      </c>
      <c r="O33">
        <v>81.83</v>
      </c>
      <c r="P33">
        <v>0.93</v>
      </c>
      <c r="Q33">
        <v>7.01</v>
      </c>
      <c r="R33" s="93">
        <v>22.2</v>
      </c>
      <c r="S33" s="93">
        <v>22.2</v>
      </c>
      <c r="T33" s="93">
        <v>22.2</v>
      </c>
      <c r="U33">
        <v>0.99</v>
      </c>
      <c r="V33">
        <v>25.913653</v>
      </c>
      <c r="W33">
        <v>1.3</v>
      </c>
      <c r="X33">
        <v>22.5</v>
      </c>
      <c r="Y33">
        <v>7.5</v>
      </c>
      <c r="Z33">
        <v>7.5</v>
      </c>
      <c r="AA33">
        <v>17.829999999999998</v>
      </c>
      <c r="AB33">
        <v>3.56</v>
      </c>
      <c r="AC33">
        <v>5.92</v>
      </c>
      <c r="AD33">
        <v>5</v>
      </c>
      <c r="AE33">
        <v>11</v>
      </c>
      <c r="AF33">
        <v>6</v>
      </c>
      <c r="AG33">
        <v>6.66</v>
      </c>
      <c r="AH33">
        <v>16.670000000000002</v>
      </c>
      <c r="AI33">
        <v>16.670000000000002</v>
      </c>
      <c r="AJ33">
        <v>20.22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69.099999999999994</v>
      </c>
      <c r="E34" s="34">
        <v>0</v>
      </c>
      <c r="F34" s="34"/>
      <c r="G34" s="34"/>
      <c r="H34" s="34"/>
      <c r="I34" s="34"/>
      <c r="J34" s="37">
        <v>2.87</v>
      </c>
      <c r="K34" s="37">
        <v>2.87</v>
      </c>
      <c r="L34" s="37">
        <v>2.94</v>
      </c>
      <c r="M34">
        <v>0</v>
      </c>
      <c r="N34">
        <v>270.76</v>
      </c>
      <c r="O34">
        <v>91.46</v>
      </c>
      <c r="P34">
        <v>0.93</v>
      </c>
      <c r="Q34">
        <v>7.01</v>
      </c>
      <c r="R34" s="93">
        <v>23.03</v>
      </c>
      <c r="S34" s="93">
        <v>23.04</v>
      </c>
      <c r="T34" s="93">
        <v>23.03</v>
      </c>
      <c r="U34">
        <v>0.99</v>
      </c>
      <c r="V34">
        <v>35.810079999999999</v>
      </c>
      <c r="W34">
        <v>1.3</v>
      </c>
      <c r="X34">
        <v>22.5</v>
      </c>
      <c r="Y34">
        <v>7.5</v>
      </c>
      <c r="Z34">
        <v>7.5</v>
      </c>
      <c r="AA34">
        <v>37.5</v>
      </c>
      <c r="AB34">
        <v>7.5</v>
      </c>
      <c r="AC34">
        <v>12.11</v>
      </c>
      <c r="AD34">
        <v>8</v>
      </c>
      <c r="AE34">
        <v>20</v>
      </c>
      <c r="AF34">
        <v>10</v>
      </c>
      <c r="AG34">
        <v>6.66</v>
      </c>
      <c r="AH34">
        <v>16.329999999999998</v>
      </c>
      <c r="AI34">
        <v>16.329999999999998</v>
      </c>
      <c r="AJ34">
        <v>20.22</v>
      </c>
      <c r="AK34">
        <v>32</v>
      </c>
      <c r="AL34">
        <v>13</v>
      </c>
    </row>
    <row r="35" spans="1:38">
      <c r="A35" t="s">
        <v>77</v>
      </c>
      <c r="B35" s="34">
        <v>233.85</v>
      </c>
      <c r="C35" s="34">
        <v>67.900000000000006</v>
      </c>
      <c r="D35" s="93">
        <f t="shared" si="0"/>
        <v>75.099999999999994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0</v>
      </c>
      <c r="N35">
        <v>270.76</v>
      </c>
      <c r="O35">
        <v>77.02</v>
      </c>
      <c r="P35">
        <v>0.85</v>
      </c>
      <c r="Q35">
        <v>7.01</v>
      </c>
      <c r="R35" s="93">
        <v>25.03</v>
      </c>
      <c r="S35" s="93">
        <v>25.04</v>
      </c>
      <c r="T35" s="93">
        <v>25.03</v>
      </c>
      <c r="U35">
        <v>0.99</v>
      </c>
      <c r="V35">
        <v>47.146695000000001</v>
      </c>
      <c r="W35">
        <v>1.34</v>
      </c>
      <c r="X35">
        <v>22.5</v>
      </c>
      <c r="Y35">
        <v>7.5</v>
      </c>
      <c r="Z35">
        <v>7.5</v>
      </c>
      <c r="AA35">
        <v>57.85</v>
      </c>
      <c r="AB35">
        <v>11.57</v>
      </c>
      <c r="AC35">
        <v>18.440000000000001</v>
      </c>
      <c r="AD35">
        <v>11</v>
      </c>
      <c r="AE35">
        <v>27</v>
      </c>
      <c r="AF35">
        <v>13</v>
      </c>
      <c r="AG35">
        <v>6.66</v>
      </c>
      <c r="AH35">
        <v>16</v>
      </c>
      <c r="AI35">
        <v>16</v>
      </c>
      <c r="AJ35">
        <v>20.22</v>
      </c>
      <c r="AK35">
        <v>49</v>
      </c>
      <c r="AL35">
        <v>21</v>
      </c>
    </row>
    <row r="36" spans="1:38">
      <c r="A36" t="s">
        <v>78</v>
      </c>
      <c r="B36" s="34">
        <v>233.85</v>
      </c>
      <c r="C36" s="34">
        <v>67.900000000000006</v>
      </c>
      <c r="D36" s="93">
        <f t="shared" si="0"/>
        <v>80.099999999999994</v>
      </c>
      <c r="E36" s="34">
        <v>0</v>
      </c>
      <c r="F36" s="34"/>
      <c r="G36" s="34"/>
      <c r="H36" s="34"/>
      <c r="I36" s="34"/>
      <c r="J36" s="37">
        <v>4</v>
      </c>
      <c r="K36" s="37">
        <v>4</v>
      </c>
      <c r="L36" s="37">
        <v>4.0999999999999996</v>
      </c>
      <c r="M36">
        <v>0</v>
      </c>
      <c r="N36">
        <v>270.76</v>
      </c>
      <c r="O36">
        <v>91.46</v>
      </c>
      <c r="P36">
        <v>0.85</v>
      </c>
      <c r="Q36">
        <v>7.01</v>
      </c>
      <c r="R36" s="93">
        <v>26.7</v>
      </c>
      <c r="S36" s="93">
        <v>26.7</v>
      </c>
      <c r="T36" s="93">
        <v>26.7</v>
      </c>
      <c r="U36">
        <v>0.99</v>
      </c>
      <c r="V36">
        <v>58.930936000000003</v>
      </c>
      <c r="W36">
        <v>1.34</v>
      </c>
      <c r="X36">
        <v>22.5</v>
      </c>
      <c r="Y36">
        <v>7.5</v>
      </c>
      <c r="Z36">
        <v>7.5</v>
      </c>
      <c r="AA36">
        <v>79.78</v>
      </c>
      <c r="AB36">
        <v>15.96</v>
      </c>
      <c r="AC36">
        <v>25.36</v>
      </c>
      <c r="AD36">
        <v>15</v>
      </c>
      <c r="AE36">
        <v>34</v>
      </c>
      <c r="AF36">
        <v>17</v>
      </c>
      <c r="AG36">
        <v>6.66</v>
      </c>
      <c r="AH36">
        <v>15.67</v>
      </c>
      <c r="AI36">
        <v>15.67</v>
      </c>
      <c r="AJ36">
        <v>19.25</v>
      </c>
      <c r="AK36">
        <v>67</v>
      </c>
      <c r="AL36">
        <v>28</v>
      </c>
    </row>
    <row r="37" spans="1:38">
      <c r="A37" t="s">
        <v>79</v>
      </c>
      <c r="B37" s="34">
        <v>260.51</v>
      </c>
      <c r="C37" s="34">
        <v>76.33</v>
      </c>
      <c r="D37" s="93">
        <f t="shared" si="0"/>
        <v>82.6</v>
      </c>
      <c r="E37" s="34">
        <v>0</v>
      </c>
      <c r="F37" s="34"/>
      <c r="G37" s="34"/>
      <c r="H37" s="34"/>
      <c r="I37" s="34"/>
      <c r="J37" s="37">
        <v>5.43</v>
      </c>
      <c r="K37" s="37">
        <v>5.43</v>
      </c>
      <c r="L37" s="37">
        <v>5.57</v>
      </c>
      <c r="M37">
        <v>0</v>
      </c>
      <c r="N37">
        <v>270.76</v>
      </c>
      <c r="O37">
        <v>77.02</v>
      </c>
      <c r="P37">
        <v>0.85</v>
      </c>
      <c r="Q37">
        <v>7.01</v>
      </c>
      <c r="R37" s="93">
        <v>27.53</v>
      </c>
      <c r="S37" s="93">
        <v>27.54</v>
      </c>
      <c r="T37" s="93">
        <v>27.53</v>
      </c>
      <c r="U37">
        <v>0.99</v>
      </c>
      <c r="V37">
        <v>70.938990000000004</v>
      </c>
      <c r="W37">
        <v>1.34</v>
      </c>
      <c r="X37">
        <v>22.5</v>
      </c>
      <c r="Y37">
        <v>7.5</v>
      </c>
      <c r="Z37">
        <v>7.5</v>
      </c>
      <c r="AA37">
        <v>101.86</v>
      </c>
      <c r="AB37">
        <v>20.37</v>
      </c>
      <c r="AC37">
        <v>32.270000000000003</v>
      </c>
      <c r="AD37">
        <v>19</v>
      </c>
      <c r="AE37">
        <v>43</v>
      </c>
      <c r="AF37">
        <v>22</v>
      </c>
      <c r="AG37">
        <v>6.66</v>
      </c>
      <c r="AH37">
        <v>15.33</v>
      </c>
      <c r="AI37">
        <v>15.33</v>
      </c>
      <c r="AJ37">
        <v>19.25</v>
      </c>
      <c r="AK37">
        <v>84</v>
      </c>
      <c r="AL37">
        <v>36</v>
      </c>
    </row>
    <row r="38" spans="1:38">
      <c r="A38" t="s">
        <v>80</v>
      </c>
      <c r="B38" s="34">
        <v>260.51</v>
      </c>
      <c r="C38" s="34">
        <v>76.33</v>
      </c>
      <c r="D38" s="93">
        <f t="shared" si="0"/>
        <v>84.6</v>
      </c>
      <c r="E38" s="34">
        <v>0</v>
      </c>
      <c r="F38" s="34"/>
      <c r="G38" s="34"/>
      <c r="H38" s="34"/>
      <c r="I38" s="34"/>
      <c r="J38" s="37">
        <v>6.75</v>
      </c>
      <c r="K38" s="37">
        <v>6.75</v>
      </c>
      <c r="L38" s="37">
        <v>6.91</v>
      </c>
      <c r="M38">
        <v>0</v>
      </c>
      <c r="N38">
        <v>270.76</v>
      </c>
      <c r="O38">
        <v>77.02</v>
      </c>
      <c r="P38">
        <v>0.85</v>
      </c>
      <c r="Q38">
        <v>7.01</v>
      </c>
      <c r="R38" s="93">
        <v>28.2</v>
      </c>
      <c r="S38" s="93">
        <v>28.2</v>
      </c>
      <c r="T38" s="93">
        <v>28.2</v>
      </c>
      <c r="U38">
        <v>0.99</v>
      </c>
      <c r="V38">
        <v>83.122202000000001</v>
      </c>
      <c r="W38">
        <v>1.34</v>
      </c>
      <c r="X38">
        <v>22.5</v>
      </c>
      <c r="Y38">
        <v>7.5</v>
      </c>
      <c r="Z38">
        <v>7.5</v>
      </c>
      <c r="AA38">
        <v>123.67</v>
      </c>
      <c r="AB38">
        <v>24.73</v>
      </c>
      <c r="AC38">
        <v>38.049999999999997</v>
      </c>
      <c r="AD38">
        <v>22</v>
      </c>
      <c r="AE38">
        <v>52</v>
      </c>
      <c r="AF38">
        <v>26</v>
      </c>
      <c r="AG38">
        <v>6.66</v>
      </c>
      <c r="AH38">
        <v>15</v>
      </c>
      <c r="AI38">
        <v>15</v>
      </c>
      <c r="AJ38">
        <v>19.25</v>
      </c>
      <c r="AK38">
        <v>102</v>
      </c>
      <c r="AL38">
        <v>43</v>
      </c>
    </row>
    <row r="39" spans="1:38">
      <c r="A39" t="s">
        <v>81</v>
      </c>
      <c r="B39" s="34">
        <v>260.51</v>
      </c>
      <c r="C39" s="34">
        <v>76.33</v>
      </c>
      <c r="D39" s="93">
        <f t="shared" si="0"/>
        <v>84.6</v>
      </c>
      <c r="E39" s="34">
        <v>0</v>
      </c>
      <c r="F39" s="34"/>
      <c r="G39" s="34"/>
      <c r="H39" s="34"/>
      <c r="I39" s="34"/>
      <c r="J39" s="37">
        <v>8.1300000000000008</v>
      </c>
      <c r="K39" s="37">
        <v>8.1300000000000008</v>
      </c>
      <c r="L39" s="37">
        <v>8.33</v>
      </c>
      <c r="M39">
        <v>0</v>
      </c>
      <c r="N39">
        <v>270.76</v>
      </c>
      <c r="O39">
        <v>86.64</v>
      </c>
      <c r="P39">
        <v>0.85</v>
      </c>
      <c r="Q39">
        <v>7.01</v>
      </c>
      <c r="R39" s="93">
        <v>28.2</v>
      </c>
      <c r="S39" s="93">
        <v>28.2</v>
      </c>
      <c r="T39" s="93">
        <v>28.2</v>
      </c>
      <c r="U39">
        <v>0.99</v>
      </c>
      <c r="V39">
        <v>92.775353999999993</v>
      </c>
      <c r="W39">
        <v>1.34</v>
      </c>
      <c r="X39">
        <v>22.5</v>
      </c>
      <c r="Y39">
        <v>7.5</v>
      </c>
      <c r="Z39">
        <v>7.5</v>
      </c>
      <c r="AA39">
        <v>133.80000000000001</v>
      </c>
      <c r="AB39">
        <v>26.76</v>
      </c>
      <c r="AC39">
        <v>41.66</v>
      </c>
      <c r="AD39">
        <v>27.6</v>
      </c>
      <c r="AE39">
        <v>56</v>
      </c>
      <c r="AF39">
        <v>28</v>
      </c>
      <c r="AG39">
        <v>6.66</v>
      </c>
      <c r="AH39">
        <v>13.33</v>
      </c>
      <c r="AI39">
        <v>13.33</v>
      </c>
      <c r="AJ39">
        <v>18.29</v>
      </c>
      <c r="AK39">
        <v>113</v>
      </c>
      <c r="AL39">
        <v>49</v>
      </c>
    </row>
    <row r="40" spans="1:38">
      <c r="A40" t="s">
        <v>82</v>
      </c>
      <c r="B40" s="34">
        <v>260.51</v>
      </c>
      <c r="C40" s="34">
        <v>76.33</v>
      </c>
      <c r="D40" s="93">
        <f t="shared" si="0"/>
        <v>90.6</v>
      </c>
      <c r="E40" s="34">
        <v>0</v>
      </c>
      <c r="F40" s="34"/>
      <c r="G40" s="34"/>
      <c r="H40" s="34"/>
      <c r="I40" s="34"/>
      <c r="J40" s="37">
        <v>9.3800000000000008</v>
      </c>
      <c r="K40" s="37">
        <v>9.3800000000000008</v>
      </c>
      <c r="L40" s="37">
        <v>9.61</v>
      </c>
      <c r="M40">
        <v>0</v>
      </c>
      <c r="N40">
        <v>270.76</v>
      </c>
      <c r="O40">
        <v>96.27</v>
      </c>
      <c r="P40">
        <v>0.85</v>
      </c>
      <c r="Q40">
        <v>7.01</v>
      </c>
      <c r="R40" s="93">
        <v>30.2</v>
      </c>
      <c r="S40" s="93">
        <v>30.2</v>
      </c>
      <c r="T40" s="93">
        <v>30.2</v>
      </c>
      <c r="U40">
        <v>0.99</v>
      </c>
      <c r="V40">
        <v>102.623126</v>
      </c>
      <c r="W40">
        <v>1.34</v>
      </c>
      <c r="X40">
        <v>22.5</v>
      </c>
      <c r="Y40">
        <v>7.5</v>
      </c>
      <c r="Z40">
        <v>7.5</v>
      </c>
      <c r="AA40">
        <v>150.13</v>
      </c>
      <c r="AB40">
        <v>30.02</v>
      </c>
      <c r="AC40">
        <v>46.69</v>
      </c>
      <c r="AD40">
        <v>30.7</v>
      </c>
      <c r="AE40">
        <v>63</v>
      </c>
      <c r="AF40">
        <v>32</v>
      </c>
      <c r="AG40">
        <v>6.66</v>
      </c>
      <c r="AH40">
        <v>13.33</v>
      </c>
      <c r="AI40">
        <v>13.33</v>
      </c>
      <c r="AJ40">
        <v>18.29</v>
      </c>
      <c r="AK40">
        <v>131</v>
      </c>
      <c r="AL40">
        <v>56</v>
      </c>
    </row>
    <row r="41" spans="1:38">
      <c r="A41" t="s">
        <v>83</v>
      </c>
      <c r="B41" s="34">
        <v>260.51</v>
      </c>
      <c r="C41" s="34">
        <v>76.33</v>
      </c>
      <c r="D41" s="93">
        <f t="shared" si="0"/>
        <v>90.6</v>
      </c>
      <c r="E41" s="34">
        <v>0</v>
      </c>
      <c r="F41" s="34"/>
      <c r="G41" s="34"/>
      <c r="H41" s="34"/>
      <c r="I41" s="34"/>
      <c r="J41" s="37">
        <v>10.46</v>
      </c>
      <c r="K41" s="37">
        <v>10.46</v>
      </c>
      <c r="L41" s="37">
        <v>10.72</v>
      </c>
      <c r="M41">
        <v>0</v>
      </c>
      <c r="N41">
        <v>270.76</v>
      </c>
      <c r="O41">
        <v>96.27</v>
      </c>
      <c r="P41">
        <v>0.85</v>
      </c>
      <c r="Q41">
        <v>5.61</v>
      </c>
      <c r="R41" s="93">
        <v>30.2</v>
      </c>
      <c r="S41" s="93">
        <v>30.2</v>
      </c>
      <c r="T41" s="93">
        <v>30.2</v>
      </c>
      <c r="U41">
        <v>0.99</v>
      </c>
      <c r="V41">
        <v>111.51725999999999</v>
      </c>
      <c r="W41">
        <v>1.34</v>
      </c>
      <c r="X41">
        <v>22.5</v>
      </c>
      <c r="Y41">
        <v>7.5</v>
      </c>
      <c r="Z41">
        <v>7.5</v>
      </c>
      <c r="AA41">
        <v>168.42</v>
      </c>
      <c r="AB41">
        <v>33.68</v>
      </c>
      <c r="AC41">
        <v>36.67</v>
      </c>
      <c r="AD41">
        <v>33.700000000000003</v>
      </c>
      <c r="AE41">
        <v>77</v>
      </c>
      <c r="AF41">
        <v>38</v>
      </c>
      <c r="AG41">
        <v>6.66</v>
      </c>
      <c r="AH41">
        <v>13.33</v>
      </c>
      <c r="AI41">
        <v>13.33</v>
      </c>
      <c r="AJ41">
        <v>18.29</v>
      </c>
      <c r="AK41">
        <v>144</v>
      </c>
      <c r="AL41">
        <v>62</v>
      </c>
    </row>
    <row r="42" spans="1:38">
      <c r="A42" t="s">
        <v>84</v>
      </c>
      <c r="B42" s="34">
        <v>260.51</v>
      </c>
      <c r="C42" s="34">
        <v>76.33</v>
      </c>
      <c r="D42" s="93">
        <f t="shared" si="0"/>
        <v>92.1</v>
      </c>
      <c r="E42" s="34">
        <v>0</v>
      </c>
      <c r="F42" s="34"/>
      <c r="G42" s="34"/>
      <c r="H42" s="34"/>
      <c r="I42" s="34"/>
      <c r="J42" s="37">
        <v>11.52</v>
      </c>
      <c r="K42" s="37">
        <v>11.52</v>
      </c>
      <c r="L42" s="37">
        <v>11.8</v>
      </c>
      <c r="M42">
        <v>0</v>
      </c>
      <c r="N42">
        <v>270.76</v>
      </c>
      <c r="O42">
        <v>96.27</v>
      </c>
      <c r="P42">
        <v>0.85</v>
      </c>
      <c r="Q42">
        <v>5.61</v>
      </c>
      <c r="R42" s="93">
        <v>30.7</v>
      </c>
      <c r="S42" s="93">
        <v>30.7</v>
      </c>
      <c r="T42" s="93">
        <v>30.7</v>
      </c>
      <c r="U42">
        <v>0.99</v>
      </c>
      <c r="V42">
        <v>119.370177</v>
      </c>
      <c r="W42">
        <v>1.34</v>
      </c>
      <c r="X42">
        <v>22.5</v>
      </c>
      <c r="Y42">
        <v>7.5</v>
      </c>
      <c r="Z42">
        <v>7.5</v>
      </c>
      <c r="AA42">
        <v>185.96</v>
      </c>
      <c r="AB42">
        <v>37.19</v>
      </c>
      <c r="AC42">
        <v>40</v>
      </c>
      <c r="AD42">
        <v>36.700000000000003</v>
      </c>
      <c r="AE42">
        <v>83</v>
      </c>
      <c r="AF42">
        <v>42</v>
      </c>
      <c r="AG42">
        <v>6.66</v>
      </c>
      <c r="AH42">
        <v>13.33</v>
      </c>
      <c r="AI42">
        <v>13.33</v>
      </c>
      <c r="AJ42">
        <v>18.29</v>
      </c>
      <c r="AK42">
        <v>154</v>
      </c>
      <c r="AL42">
        <v>66</v>
      </c>
    </row>
    <row r="43" spans="1:38">
      <c r="A43" t="s">
        <v>85</v>
      </c>
      <c r="B43" s="34">
        <v>260.51</v>
      </c>
      <c r="C43" s="34">
        <v>76.33</v>
      </c>
      <c r="D43" s="93">
        <f t="shared" si="0"/>
        <v>92.1</v>
      </c>
      <c r="E43" s="34">
        <v>0</v>
      </c>
      <c r="F43" s="34"/>
      <c r="G43" s="34"/>
      <c r="H43" s="34"/>
      <c r="I43" s="34"/>
      <c r="J43" s="37">
        <v>12.43</v>
      </c>
      <c r="K43" s="37">
        <v>12.43</v>
      </c>
      <c r="L43" s="37">
        <v>12.75</v>
      </c>
      <c r="M43">
        <v>0</v>
      </c>
      <c r="N43">
        <v>270.76</v>
      </c>
      <c r="O43">
        <v>96.27</v>
      </c>
      <c r="P43">
        <v>0.93</v>
      </c>
      <c r="Q43">
        <v>5.61</v>
      </c>
      <c r="R43" s="93">
        <v>30.7</v>
      </c>
      <c r="S43" s="93">
        <v>30.7</v>
      </c>
      <c r="T43" s="93">
        <v>30.7</v>
      </c>
      <c r="U43">
        <v>0.99</v>
      </c>
      <c r="V43">
        <v>126.14295300000001</v>
      </c>
      <c r="W43">
        <v>1.39</v>
      </c>
      <c r="X43">
        <v>22.5</v>
      </c>
      <c r="Y43">
        <v>7.5</v>
      </c>
      <c r="Z43">
        <v>7.5</v>
      </c>
      <c r="AA43">
        <v>216.28</v>
      </c>
      <c r="AB43">
        <v>43.26</v>
      </c>
      <c r="AC43">
        <v>45</v>
      </c>
      <c r="AD43">
        <v>39.299999999999997</v>
      </c>
      <c r="AE43">
        <v>89</v>
      </c>
      <c r="AF43">
        <v>45</v>
      </c>
      <c r="AG43">
        <v>6.66</v>
      </c>
      <c r="AH43">
        <v>10</v>
      </c>
      <c r="AI43">
        <v>10</v>
      </c>
      <c r="AJ43">
        <v>18.29</v>
      </c>
      <c r="AK43">
        <v>172</v>
      </c>
      <c r="AL43">
        <v>73</v>
      </c>
    </row>
    <row r="44" spans="1:38">
      <c r="A44" t="s">
        <v>86</v>
      </c>
      <c r="B44" s="34">
        <v>260.51</v>
      </c>
      <c r="C44" s="34">
        <v>76.33</v>
      </c>
      <c r="D44" s="93">
        <f t="shared" si="0"/>
        <v>92.1</v>
      </c>
      <c r="E44" s="34">
        <v>0</v>
      </c>
      <c r="F44" s="34"/>
      <c r="G44" s="34"/>
      <c r="H44" s="34"/>
      <c r="I44" s="34"/>
      <c r="J44" s="37">
        <v>13.85</v>
      </c>
      <c r="K44" s="37">
        <v>13.85</v>
      </c>
      <c r="L44" s="37">
        <v>14.19</v>
      </c>
      <c r="M44">
        <v>0</v>
      </c>
      <c r="N44">
        <v>270.76</v>
      </c>
      <c r="O44">
        <v>96.27</v>
      </c>
      <c r="P44">
        <v>0.93</v>
      </c>
      <c r="Q44">
        <v>5.61</v>
      </c>
      <c r="R44" s="93">
        <v>30.7</v>
      </c>
      <c r="S44" s="93">
        <v>30.7</v>
      </c>
      <c r="T44" s="93">
        <v>30.7</v>
      </c>
      <c r="U44">
        <v>0.99</v>
      </c>
      <c r="V44">
        <v>131.971822</v>
      </c>
      <c r="W44">
        <v>1.39</v>
      </c>
      <c r="X44">
        <v>22.5</v>
      </c>
      <c r="Y44">
        <v>7.5</v>
      </c>
      <c r="Z44">
        <v>7.5</v>
      </c>
      <c r="AA44">
        <v>222.61</v>
      </c>
      <c r="AB44">
        <v>44.52</v>
      </c>
      <c r="AC44">
        <v>50</v>
      </c>
      <c r="AD44">
        <v>41.4</v>
      </c>
      <c r="AE44">
        <v>89</v>
      </c>
      <c r="AF44">
        <v>45</v>
      </c>
      <c r="AG44">
        <v>6.66</v>
      </c>
      <c r="AH44">
        <v>10</v>
      </c>
      <c r="AI44">
        <v>10</v>
      </c>
      <c r="AJ44">
        <v>18.29</v>
      </c>
      <c r="AK44">
        <v>182</v>
      </c>
      <c r="AL44">
        <v>78</v>
      </c>
    </row>
    <row r="45" spans="1:38">
      <c r="A45" t="s">
        <v>87</v>
      </c>
      <c r="B45" s="34">
        <v>260.51</v>
      </c>
      <c r="C45" s="34">
        <v>76.33</v>
      </c>
      <c r="D45" s="93">
        <f t="shared" si="0"/>
        <v>92.1</v>
      </c>
      <c r="E45" s="34">
        <v>0</v>
      </c>
      <c r="F45" s="34"/>
      <c r="G45" s="34"/>
      <c r="H45" s="34"/>
      <c r="I45" s="34"/>
      <c r="J45" s="37">
        <v>14.42</v>
      </c>
      <c r="K45" s="37">
        <v>14.42</v>
      </c>
      <c r="L45" s="37">
        <v>14.78</v>
      </c>
      <c r="M45">
        <v>0</v>
      </c>
      <c r="N45">
        <v>270.76</v>
      </c>
      <c r="O45">
        <v>91.46</v>
      </c>
      <c r="P45">
        <v>0.93</v>
      </c>
      <c r="Q45">
        <v>5.61</v>
      </c>
      <c r="R45" s="93">
        <v>30.7</v>
      </c>
      <c r="S45" s="93">
        <v>30.7</v>
      </c>
      <c r="T45" s="93">
        <v>30.7</v>
      </c>
      <c r="U45">
        <v>0.99</v>
      </c>
      <c r="V45">
        <v>139.97070400000001</v>
      </c>
      <c r="W45">
        <v>1.39</v>
      </c>
      <c r="X45">
        <v>17.5</v>
      </c>
      <c r="Y45">
        <v>5.84</v>
      </c>
      <c r="Z45">
        <v>5.83</v>
      </c>
      <c r="AA45">
        <v>225.87</v>
      </c>
      <c r="AB45">
        <v>45.17</v>
      </c>
      <c r="AC45">
        <v>55</v>
      </c>
      <c r="AD45">
        <v>43</v>
      </c>
      <c r="AE45">
        <v>89</v>
      </c>
      <c r="AF45">
        <v>45</v>
      </c>
      <c r="AG45">
        <v>5</v>
      </c>
      <c r="AH45">
        <v>9.33</v>
      </c>
      <c r="AI45">
        <v>9.33</v>
      </c>
      <c r="AJ45">
        <v>18.29</v>
      </c>
      <c r="AK45">
        <v>189</v>
      </c>
      <c r="AL45">
        <v>81</v>
      </c>
    </row>
    <row r="46" spans="1:38">
      <c r="A46" t="s">
        <v>88</v>
      </c>
      <c r="B46" s="34">
        <v>260.51</v>
      </c>
      <c r="C46" s="34">
        <v>76.33</v>
      </c>
      <c r="D46" s="93">
        <f t="shared" si="0"/>
        <v>92.1</v>
      </c>
      <c r="E46" s="34">
        <v>0</v>
      </c>
      <c r="F46" s="34"/>
      <c r="G46" s="34"/>
      <c r="H46" s="34"/>
      <c r="I46" s="34"/>
      <c r="J46" s="37">
        <v>15.24</v>
      </c>
      <c r="K46" s="37">
        <v>15.24</v>
      </c>
      <c r="L46" s="37">
        <v>15.62</v>
      </c>
      <c r="M46">
        <v>0</v>
      </c>
      <c r="N46">
        <v>270.76</v>
      </c>
      <c r="O46">
        <v>86.64</v>
      </c>
      <c r="P46">
        <v>0.93</v>
      </c>
      <c r="Q46">
        <v>5.61</v>
      </c>
      <c r="R46" s="93">
        <v>30.7</v>
      </c>
      <c r="S46" s="93">
        <v>30.7</v>
      </c>
      <c r="T46" s="93">
        <v>30.7</v>
      </c>
      <c r="U46">
        <v>0.99</v>
      </c>
      <c r="V46">
        <v>143.970145</v>
      </c>
      <c r="W46">
        <v>1.39</v>
      </c>
      <c r="X46">
        <v>17.5</v>
      </c>
      <c r="Y46">
        <v>5.84</v>
      </c>
      <c r="Z46">
        <v>5.83</v>
      </c>
      <c r="AA46">
        <v>227.96</v>
      </c>
      <c r="AB46">
        <v>45.59</v>
      </c>
      <c r="AC46">
        <v>61.67</v>
      </c>
      <c r="AD46">
        <v>44.7</v>
      </c>
      <c r="AE46">
        <v>89</v>
      </c>
      <c r="AF46">
        <v>45</v>
      </c>
      <c r="AG46">
        <v>5</v>
      </c>
      <c r="AH46">
        <v>9.33</v>
      </c>
      <c r="AI46">
        <v>9.33</v>
      </c>
      <c r="AJ46">
        <v>18.29</v>
      </c>
      <c r="AK46">
        <v>193</v>
      </c>
      <c r="AL46">
        <v>82</v>
      </c>
    </row>
    <row r="47" spans="1:38">
      <c r="A47" t="s">
        <v>89</v>
      </c>
      <c r="B47" s="34">
        <v>260.51</v>
      </c>
      <c r="C47" s="34">
        <v>76.33</v>
      </c>
      <c r="D47" s="93">
        <f t="shared" si="0"/>
        <v>92.600000000000009</v>
      </c>
      <c r="E47" s="34">
        <v>0</v>
      </c>
      <c r="F47" s="34"/>
      <c r="G47" s="34"/>
      <c r="H47" s="34"/>
      <c r="I47" s="34"/>
      <c r="J47" s="37">
        <v>15.56</v>
      </c>
      <c r="K47" s="37">
        <v>15.56</v>
      </c>
      <c r="L47" s="37">
        <v>15.95</v>
      </c>
      <c r="M47">
        <v>0</v>
      </c>
      <c r="N47">
        <v>270.76</v>
      </c>
      <c r="O47">
        <v>57.76</v>
      </c>
      <c r="P47">
        <v>0.93</v>
      </c>
      <c r="Q47">
        <v>5.61</v>
      </c>
      <c r="R47" s="93">
        <v>30.87</v>
      </c>
      <c r="S47" s="93">
        <v>30.86</v>
      </c>
      <c r="T47" s="93">
        <v>30.87</v>
      </c>
      <c r="U47">
        <v>0.99</v>
      </c>
      <c r="V47">
        <v>146.772673</v>
      </c>
      <c r="W47">
        <v>1.39</v>
      </c>
      <c r="X47">
        <v>17.5</v>
      </c>
      <c r="Y47">
        <v>5.84</v>
      </c>
      <c r="Z47">
        <v>5.83</v>
      </c>
      <c r="AA47">
        <v>231.02</v>
      </c>
      <c r="AB47">
        <v>46.2</v>
      </c>
      <c r="AC47">
        <v>82.12</v>
      </c>
      <c r="AD47">
        <v>45.5</v>
      </c>
      <c r="AE47">
        <v>89</v>
      </c>
      <c r="AF47">
        <v>45</v>
      </c>
      <c r="AG47">
        <v>5</v>
      </c>
      <c r="AH47">
        <v>9.33</v>
      </c>
      <c r="AI47">
        <v>9.33</v>
      </c>
      <c r="AJ47">
        <v>18.29</v>
      </c>
      <c r="AK47">
        <v>189</v>
      </c>
      <c r="AL47">
        <v>81</v>
      </c>
    </row>
    <row r="48" spans="1:38">
      <c r="A48" t="s">
        <v>90</v>
      </c>
      <c r="B48" s="34">
        <v>260.51</v>
      </c>
      <c r="C48" s="34">
        <v>76.33</v>
      </c>
      <c r="D48" s="93">
        <f t="shared" si="0"/>
        <v>92.600000000000009</v>
      </c>
      <c r="E48" s="34">
        <v>0</v>
      </c>
      <c r="F48" s="34"/>
      <c r="G48" s="34"/>
      <c r="H48" s="34"/>
      <c r="I48" s="34"/>
      <c r="J48" s="37">
        <v>15.84</v>
      </c>
      <c r="K48" s="37">
        <v>15.84</v>
      </c>
      <c r="L48" s="37">
        <v>16.239999999999998</v>
      </c>
      <c r="M48">
        <v>0</v>
      </c>
      <c r="N48">
        <v>270.76</v>
      </c>
      <c r="O48">
        <v>52.95</v>
      </c>
      <c r="P48">
        <v>0.93</v>
      </c>
      <c r="Q48">
        <v>5.61</v>
      </c>
      <c r="R48" s="93">
        <v>30.87</v>
      </c>
      <c r="S48" s="93">
        <v>30.86</v>
      </c>
      <c r="T48" s="93">
        <v>30.87</v>
      </c>
      <c r="U48">
        <v>0.99</v>
      </c>
      <c r="V48">
        <v>149.26380900000001</v>
      </c>
      <c r="W48">
        <v>1.39</v>
      </c>
      <c r="X48">
        <v>17.5</v>
      </c>
      <c r="Y48">
        <v>5.84</v>
      </c>
      <c r="Z48">
        <v>5.83</v>
      </c>
      <c r="AA48">
        <v>231.02</v>
      </c>
      <c r="AB48">
        <v>46.2</v>
      </c>
      <c r="AC48">
        <v>83.11</v>
      </c>
      <c r="AD48">
        <v>45.7</v>
      </c>
      <c r="AE48">
        <v>89</v>
      </c>
      <c r="AF48">
        <v>45</v>
      </c>
      <c r="AG48">
        <v>5</v>
      </c>
      <c r="AH48">
        <v>9.33</v>
      </c>
      <c r="AI48">
        <v>9.33</v>
      </c>
      <c r="AJ48">
        <v>18.29</v>
      </c>
      <c r="AK48">
        <v>189</v>
      </c>
      <c r="AL48">
        <v>81</v>
      </c>
    </row>
    <row r="49" spans="1:38">
      <c r="A49" t="s">
        <v>91</v>
      </c>
      <c r="B49" s="34">
        <v>260.51</v>
      </c>
      <c r="C49" s="34">
        <v>76.33</v>
      </c>
      <c r="D49" s="93">
        <f t="shared" si="0"/>
        <v>93.6</v>
      </c>
      <c r="E49" s="34">
        <v>0</v>
      </c>
      <c r="F49" s="34"/>
      <c r="G49" s="34"/>
      <c r="H49" s="34"/>
      <c r="I49" s="34"/>
      <c r="J49" s="37">
        <v>16.059999999999999</v>
      </c>
      <c r="K49" s="37">
        <v>16.059999999999999</v>
      </c>
      <c r="L49" s="37">
        <v>16.46</v>
      </c>
      <c r="M49">
        <v>0</v>
      </c>
      <c r="N49">
        <v>270.76</v>
      </c>
      <c r="O49">
        <v>52.95</v>
      </c>
      <c r="P49">
        <v>0.93</v>
      </c>
      <c r="Q49">
        <v>5.61</v>
      </c>
      <c r="R49" s="93">
        <v>31.2</v>
      </c>
      <c r="S49" s="93">
        <v>31.2</v>
      </c>
      <c r="T49" s="93">
        <v>31.2</v>
      </c>
      <c r="U49">
        <v>0.99</v>
      </c>
      <c r="V49">
        <v>151.17108500000001</v>
      </c>
      <c r="W49">
        <v>1.39</v>
      </c>
      <c r="X49">
        <v>17.5</v>
      </c>
      <c r="Y49">
        <v>5.84</v>
      </c>
      <c r="Z49">
        <v>5.83</v>
      </c>
      <c r="AA49">
        <v>219.52</v>
      </c>
      <c r="AB49">
        <v>43.9</v>
      </c>
      <c r="AC49">
        <v>83.51</v>
      </c>
      <c r="AD49">
        <v>45.8</v>
      </c>
      <c r="AE49">
        <v>89</v>
      </c>
      <c r="AF49">
        <v>45</v>
      </c>
      <c r="AG49">
        <v>5</v>
      </c>
      <c r="AH49">
        <v>9.33</v>
      </c>
      <c r="AI49">
        <v>9.33</v>
      </c>
      <c r="AJ49">
        <v>19.25</v>
      </c>
      <c r="AK49">
        <v>189</v>
      </c>
      <c r="AL49">
        <v>81</v>
      </c>
    </row>
    <row r="50" spans="1:38">
      <c r="A50" t="s">
        <v>92</v>
      </c>
      <c r="B50" s="34">
        <v>260.51</v>
      </c>
      <c r="C50" s="34">
        <v>76.33</v>
      </c>
      <c r="D50" s="93">
        <f t="shared" si="0"/>
        <v>93.6</v>
      </c>
      <c r="E50" s="34">
        <v>0</v>
      </c>
      <c r="F50" s="34"/>
      <c r="G50" s="34"/>
      <c r="H50" s="34"/>
      <c r="I50" s="34"/>
      <c r="J50" s="37">
        <v>16.09</v>
      </c>
      <c r="K50" s="37">
        <v>16.09</v>
      </c>
      <c r="L50" s="37">
        <v>16.489999999999998</v>
      </c>
      <c r="M50">
        <v>0</v>
      </c>
      <c r="N50">
        <v>270.76</v>
      </c>
      <c r="O50">
        <v>52.95</v>
      </c>
      <c r="P50">
        <v>0.93</v>
      </c>
      <c r="Q50">
        <v>5.61</v>
      </c>
      <c r="R50" s="93">
        <v>31.2</v>
      </c>
      <c r="S50" s="93">
        <v>31.2</v>
      </c>
      <c r="T50" s="93">
        <v>31.2</v>
      </c>
      <c r="U50">
        <v>0.99</v>
      </c>
      <c r="V50">
        <v>152.51396299999999</v>
      </c>
      <c r="W50">
        <v>1.39</v>
      </c>
      <c r="X50">
        <v>17.5</v>
      </c>
      <c r="Y50">
        <v>5.84</v>
      </c>
      <c r="Z50">
        <v>5.83</v>
      </c>
      <c r="AA50">
        <v>219.66</v>
      </c>
      <c r="AB50">
        <v>43.93</v>
      </c>
      <c r="AC50">
        <v>83.69</v>
      </c>
      <c r="AD50">
        <v>45.9</v>
      </c>
      <c r="AE50">
        <v>89</v>
      </c>
      <c r="AF50">
        <v>45</v>
      </c>
      <c r="AG50">
        <v>5</v>
      </c>
      <c r="AH50">
        <v>9.33</v>
      </c>
      <c r="AI50">
        <v>9.33</v>
      </c>
      <c r="AJ50">
        <v>19.25</v>
      </c>
      <c r="AK50">
        <v>189</v>
      </c>
      <c r="AL50">
        <v>81</v>
      </c>
    </row>
    <row r="51" spans="1:38">
      <c r="A51" t="s">
        <v>93</v>
      </c>
      <c r="B51" s="34">
        <v>260.51</v>
      </c>
      <c r="C51" s="34">
        <v>76.33</v>
      </c>
      <c r="D51" s="93">
        <f t="shared" si="0"/>
        <v>93.6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16.66</v>
      </c>
      <c r="M51">
        <v>0</v>
      </c>
      <c r="N51">
        <v>270.76</v>
      </c>
      <c r="O51">
        <v>52.95</v>
      </c>
      <c r="P51">
        <v>0.93</v>
      </c>
      <c r="Q51">
        <v>5.61</v>
      </c>
      <c r="R51" s="93">
        <v>31.2</v>
      </c>
      <c r="S51" s="93">
        <v>31.2</v>
      </c>
      <c r="T51" s="93">
        <v>31.2</v>
      </c>
      <c r="U51">
        <v>1.03</v>
      </c>
      <c r="V51">
        <v>153.701145</v>
      </c>
      <c r="W51">
        <v>1.43</v>
      </c>
      <c r="X51">
        <v>17.5</v>
      </c>
      <c r="Y51">
        <v>5.84</v>
      </c>
      <c r="Z51">
        <v>5.83</v>
      </c>
      <c r="AA51">
        <v>219.73</v>
      </c>
      <c r="AB51">
        <v>43.94</v>
      </c>
      <c r="AC51">
        <v>87.93</v>
      </c>
      <c r="AD51">
        <v>45.9</v>
      </c>
      <c r="AE51">
        <v>89</v>
      </c>
      <c r="AF51">
        <v>45</v>
      </c>
      <c r="AG51">
        <v>5</v>
      </c>
      <c r="AH51">
        <v>10</v>
      </c>
      <c r="AI51">
        <v>10</v>
      </c>
      <c r="AJ51">
        <v>19.25</v>
      </c>
      <c r="AK51">
        <v>189</v>
      </c>
      <c r="AL51">
        <v>81</v>
      </c>
    </row>
    <row r="52" spans="1:38">
      <c r="A52" t="s">
        <v>94</v>
      </c>
      <c r="B52" s="34">
        <v>260.51</v>
      </c>
      <c r="C52" s="34">
        <v>76.33</v>
      </c>
      <c r="D52" s="93">
        <f t="shared" si="0"/>
        <v>93.6</v>
      </c>
      <c r="E52" s="34">
        <v>0</v>
      </c>
      <c r="F52" s="34"/>
      <c r="G52" s="34"/>
      <c r="H52" s="34"/>
      <c r="I52" s="34"/>
      <c r="J52" s="37">
        <v>16.420000000000002</v>
      </c>
      <c r="K52" s="37">
        <v>16.420000000000002</v>
      </c>
      <c r="L52" s="37">
        <v>16.829999999999998</v>
      </c>
      <c r="M52">
        <v>0</v>
      </c>
      <c r="N52">
        <v>270.76</v>
      </c>
      <c r="O52">
        <v>52.95</v>
      </c>
      <c r="P52">
        <v>0.93</v>
      </c>
      <c r="Q52">
        <v>5.61</v>
      </c>
      <c r="R52" s="93">
        <v>31.2</v>
      </c>
      <c r="S52" s="93">
        <v>31.2</v>
      </c>
      <c r="T52" s="93">
        <v>31.2</v>
      </c>
      <c r="U52">
        <v>1.03</v>
      </c>
      <c r="V52">
        <v>154.00280599999999</v>
      </c>
      <c r="W52">
        <v>1.43</v>
      </c>
      <c r="X52">
        <v>17.5</v>
      </c>
      <c r="Y52">
        <v>5.84</v>
      </c>
      <c r="Z52">
        <v>5.83</v>
      </c>
      <c r="AA52">
        <v>219.72</v>
      </c>
      <c r="AB52">
        <v>43.94</v>
      </c>
      <c r="AC52">
        <v>87.96</v>
      </c>
      <c r="AD52">
        <v>45.9</v>
      </c>
      <c r="AE52">
        <v>95</v>
      </c>
      <c r="AF52">
        <v>47</v>
      </c>
      <c r="AG52">
        <v>5</v>
      </c>
      <c r="AH52">
        <v>10</v>
      </c>
      <c r="AI52">
        <v>10</v>
      </c>
      <c r="AJ52">
        <v>19.25</v>
      </c>
      <c r="AK52">
        <v>189</v>
      </c>
      <c r="AL52">
        <v>81</v>
      </c>
    </row>
    <row r="53" spans="1:38">
      <c r="A53" t="s">
        <v>95</v>
      </c>
      <c r="B53" s="34">
        <v>212.37</v>
      </c>
      <c r="C53" s="34">
        <v>52.63</v>
      </c>
      <c r="D53" s="93">
        <f t="shared" si="0"/>
        <v>93.6</v>
      </c>
      <c r="E53" s="34">
        <v>0</v>
      </c>
      <c r="F53" s="34"/>
      <c r="G53" s="34"/>
      <c r="H53" s="34"/>
      <c r="I53" s="34"/>
      <c r="J53" s="37">
        <v>16.48</v>
      </c>
      <c r="K53" s="37">
        <v>16.48</v>
      </c>
      <c r="L53" s="37">
        <v>16.899999999999999</v>
      </c>
      <c r="M53">
        <v>0</v>
      </c>
      <c r="N53">
        <v>270.76</v>
      </c>
      <c r="O53">
        <v>52.95</v>
      </c>
      <c r="P53">
        <v>0.93</v>
      </c>
      <c r="Q53">
        <v>5.61</v>
      </c>
      <c r="R53" s="93">
        <v>31.2</v>
      </c>
      <c r="S53" s="93">
        <v>31.2</v>
      </c>
      <c r="T53" s="93">
        <v>31.2</v>
      </c>
      <c r="U53">
        <v>1.03</v>
      </c>
      <c r="V53">
        <v>153.62329700000001</v>
      </c>
      <c r="W53">
        <v>1.43</v>
      </c>
      <c r="X53">
        <v>17.5</v>
      </c>
      <c r="Y53">
        <v>5.84</v>
      </c>
      <c r="Z53">
        <v>5.83</v>
      </c>
      <c r="AA53">
        <v>212.5</v>
      </c>
      <c r="AB53">
        <v>42.5</v>
      </c>
      <c r="AC53">
        <v>88</v>
      </c>
      <c r="AD53">
        <v>45.9</v>
      </c>
      <c r="AE53">
        <v>95</v>
      </c>
      <c r="AF53">
        <v>47</v>
      </c>
      <c r="AG53">
        <v>5</v>
      </c>
      <c r="AH53">
        <v>10</v>
      </c>
      <c r="AI53">
        <v>10</v>
      </c>
      <c r="AJ53">
        <v>19.25</v>
      </c>
      <c r="AK53">
        <v>189</v>
      </c>
      <c r="AL53">
        <v>81</v>
      </c>
    </row>
    <row r="54" spans="1:38">
      <c r="A54" t="s">
        <v>96</v>
      </c>
      <c r="B54" s="34">
        <v>166.25</v>
      </c>
      <c r="C54" s="34">
        <v>33.69</v>
      </c>
      <c r="D54" s="93">
        <f t="shared" si="0"/>
        <v>93.6</v>
      </c>
      <c r="E54" s="34">
        <v>0</v>
      </c>
      <c r="F54" s="34"/>
      <c r="G54" s="34"/>
      <c r="H54" s="34"/>
      <c r="I54" s="34"/>
      <c r="J54" s="37">
        <v>16.510000000000002</v>
      </c>
      <c r="K54" s="37">
        <v>16.510000000000002</v>
      </c>
      <c r="L54" s="37">
        <v>16.920000000000002</v>
      </c>
      <c r="M54">
        <v>0</v>
      </c>
      <c r="N54">
        <v>270.76</v>
      </c>
      <c r="O54">
        <v>52.95</v>
      </c>
      <c r="P54">
        <v>0.93</v>
      </c>
      <c r="Q54">
        <v>5.61</v>
      </c>
      <c r="R54" s="93">
        <v>31.2</v>
      </c>
      <c r="S54" s="93">
        <v>31.2</v>
      </c>
      <c r="T54" s="93">
        <v>31.2</v>
      </c>
      <c r="U54">
        <v>1.03</v>
      </c>
      <c r="V54">
        <v>152.81562400000001</v>
      </c>
      <c r="W54">
        <v>1.43</v>
      </c>
      <c r="X54">
        <v>17.5</v>
      </c>
      <c r="Y54">
        <v>5.84</v>
      </c>
      <c r="Z54">
        <v>5.83</v>
      </c>
      <c r="AA54">
        <v>212.5</v>
      </c>
      <c r="AB54">
        <v>42.5</v>
      </c>
      <c r="AC54">
        <v>87.98</v>
      </c>
      <c r="AD54">
        <v>45.9</v>
      </c>
      <c r="AE54">
        <v>95</v>
      </c>
      <c r="AF54">
        <v>47</v>
      </c>
      <c r="AG54">
        <v>5</v>
      </c>
      <c r="AH54">
        <v>10</v>
      </c>
      <c r="AI54">
        <v>10</v>
      </c>
      <c r="AJ54">
        <v>19.25</v>
      </c>
      <c r="AK54">
        <v>189</v>
      </c>
      <c r="AL54">
        <v>81</v>
      </c>
    </row>
    <row r="55" spans="1:38">
      <c r="A55" t="s">
        <v>97</v>
      </c>
      <c r="B55" s="34">
        <v>118.11</v>
      </c>
      <c r="C55" s="34">
        <v>33.69</v>
      </c>
      <c r="D55" s="93">
        <f t="shared" si="0"/>
        <v>93.6</v>
      </c>
      <c r="E55" s="34">
        <v>0</v>
      </c>
      <c r="F55" s="34"/>
      <c r="G55" s="34"/>
      <c r="H55" s="34"/>
      <c r="I55" s="34"/>
      <c r="J55" s="37">
        <v>16.48</v>
      </c>
      <c r="K55" s="37">
        <v>16.48</v>
      </c>
      <c r="L55" s="37">
        <v>16.89</v>
      </c>
      <c r="M55">
        <v>0</v>
      </c>
      <c r="N55">
        <v>250.3</v>
      </c>
      <c r="O55">
        <v>52.95</v>
      </c>
      <c r="P55">
        <v>0.93</v>
      </c>
      <c r="Q55">
        <v>5.61</v>
      </c>
      <c r="R55" s="93">
        <v>31.2</v>
      </c>
      <c r="S55" s="93">
        <v>31.2</v>
      </c>
      <c r="T55" s="93">
        <v>31.2</v>
      </c>
      <c r="U55">
        <v>1.03</v>
      </c>
      <c r="V55">
        <v>151.61871099999999</v>
      </c>
      <c r="W55">
        <v>1.43</v>
      </c>
      <c r="X55">
        <v>17.5</v>
      </c>
      <c r="Y55">
        <v>5.84</v>
      </c>
      <c r="Z55">
        <v>5.83</v>
      </c>
      <c r="AA55">
        <v>229.17</v>
      </c>
      <c r="AB55">
        <v>45.83</v>
      </c>
      <c r="AC55">
        <v>88.01</v>
      </c>
      <c r="AD55">
        <v>45</v>
      </c>
      <c r="AE55">
        <v>90</v>
      </c>
      <c r="AF55">
        <v>45</v>
      </c>
      <c r="AG55">
        <v>5</v>
      </c>
      <c r="AH55">
        <v>10</v>
      </c>
      <c r="AI55">
        <v>10</v>
      </c>
      <c r="AJ55">
        <v>19.25</v>
      </c>
      <c r="AK55">
        <v>193</v>
      </c>
      <c r="AL55">
        <v>82</v>
      </c>
    </row>
    <row r="56" spans="1:38">
      <c r="A56" t="s">
        <v>98</v>
      </c>
      <c r="B56" s="34">
        <v>110.71</v>
      </c>
      <c r="C56" s="34">
        <v>33.69</v>
      </c>
      <c r="D56" s="93">
        <f t="shared" si="0"/>
        <v>93.6</v>
      </c>
      <c r="E56" s="34">
        <v>0</v>
      </c>
      <c r="F56" s="34"/>
      <c r="G56" s="34"/>
      <c r="H56" s="34"/>
      <c r="I56" s="34"/>
      <c r="J56" s="37">
        <v>16.41</v>
      </c>
      <c r="K56" s="37">
        <v>16.41</v>
      </c>
      <c r="L56" s="37">
        <v>16.82</v>
      </c>
      <c r="M56">
        <v>0</v>
      </c>
      <c r="N56">
        <v>231.05</v>
      </c>
      <c r="O56">
        <v>52.95</v>
      </c>
      <c r="P56">
        <v>0.93</v>
      </c>
      <c r="Q56">
        <v>5.61</v>
      </c>
      <c r="R56" s="93">
        <v>31.2</v>
      </c>
      <c r="S56" s="93">
        <v>31.2</v>
      </c>
      <c r="T56" s="93">
        <v>31.2</v>
      </c>
      <c r="U56">
        <v>1.03</v>
      </c>
      <c r="V56">
        <v>149.83793800000001</v>
      </c>
      <c r="W56">
        <v>1.43</v>
      </c>
      <c r="X56">
        <v>17.5</v>
      </c>
      <c r="Y56">
        <v>5.84</v>
      </c>
      <c r="Z56">
        <v>5.83</v>
      </c>
      <c r="AA56">
        <v>229.17</v>
      </c>
      <c r="AB56">
        <v>45.83</v>
      </c>
      <c r="AC56">
        <v>88</v>
      </c>
      <c r="AD56">
        <v>45</v>
      </c>
      <c r="AE56">
        <v>90</v>
      </c>
      <c r="AF56">
        <v>45</v>
      </c>
      <c r="AG56">
        <v>5</v>
      </c>
      <c r="AH56">
        <v>10</v>
      </c>
      <c r="AI56">
        <v>10</v>
      </c>
      <c r="AJ56">
        <v>19.25</v>
      </c>
      <c r="AK56">
        <v>193</v>
      </c>
      <c r="AL56">
        <v>82</v>
      </c>
    </row>
    <row r="57" spans="1:38">
      <c r="A57" t="s">
        <v>99</v>
      </c>
      <c r="B57" s="34">
        <v>110.71</v>
      </c>
      <c r="C57" s="34">
        <v>33.69</v>
      </c>
      <c r="D57" s="93">
        <f t="shared" si="0"/>
        <v>93.6</v>
      </c>
      <c r="E57" s="34">
        <v>0</v>
      </c>
      <c r="F57" s="34"/>
      <c r="G57" s="34"/>
      <c r="H57" s="34"/>
      <c r="I57" s="34"/>
      <c r="J57" s="37">
        <v>16.309999999999999</v>
      </c>
      <c r="K57" s="37">
        <v>16.309999999999999</v>
      </c>
      <c r="L57" s="37">
        <v>16.72</v>
      </c>
      <c r="M57">
        <v>0</v>
      </c>
      <c r="N57">
        <v>211.79</v>
      </c>
      <c r="O57">
        <v>52.95</v>
      </c>
      <c r="P57">
        <v>0.93</v>
      </c>
      <c r="Q57">
        <v>5.61</v>
      </c>
      <c r="R57" s="93">
        <v>31.2</v>
      </c>
      <c r="S57" s="93">
        <v>31.2</v>
      </c>
      <c r="T57" s="93">
        <v>31.2</v>
      </c>
      <c r="U57">
        <v>1.03</v>
      </c>
      <c r="V57">
        <v>146.218006</v>
      </c>
      <c r="W57">
        <v>1.43</v>
      </c>
      <c r="X57">
        <v>17.5</v>
      </c>
      <c r="Y57">
        <v>5.84</v>
      </c>
      <c r="Z57">
        <v>5.83</v>
      </c>
      <c r="AA57">
        <v>229.17</v>
      </c>
      <c r="AB57">
        <v>45.83</v>
      </c>
      <c r="AC57">
        <v>87.94</v>
      </c>
      <c r="AD57">
        <v>45</v>
      </c>
      <c r="AE57">
        <v>90</v>
      </c>
      <c r="AF57">
        <v>45</v>
      </c>
      <c r="AG57">
        <v>5</v>
      </c>
      <c r="AH57">
        <v>10</v>
      </c>
      <c r="AI57">
        <v>10</v>
      </c>
      <c r="AJ57">
        <v>18.29</v>
      </c>
      <c r="AK57">
        <v>193</v>
      </c>
      <c r="AL57">
        <v>82</v>
      </c>
    </row>
    <row r="58" spans="1:38">
      <c r="A58" t="s">
        <v>100</v>
      </c>
      <c r="B58" s="34">
        <v>110.71</v>
      </c>
      <c r="C58" s="34">
        <v>33.69</v>
      </c>
      <c r="D58" s="93">
        <f t="shared" si="0"/>
        <v>93.6</v>
      </c>
      <c r="E58" s="34">
        <v>0</v>
      </c>
      <c r="F58" s="34"/>
      <c r="G58" s="34"/>
      <c r="H58" s="34"/>
      <c r="I58" s="34"/>
      <c r="J58" s="37">
        <v>16.170000000000002</v>
      </c>
      <c r="K58" s="37">
        <v>16.170000000000002</v>
      </c>
      <c r="L58" s="37">
        <v>16.579999999999998</v>
      </c>
      <c r="M58">
        <v>0</v>
      </c>
      <c r="N58">
        <v>211.79</v>
      </c>
      <c r="O58">
        <v>52.95</v>
      </c>
      <c r="P58">
        <v>0.93</v>
      </c>
      <c r="Q58">
        <v>6.01</v>
      </c>
      <c r="R58" s="93">
        <v>31.2</v>
      </c>
      <c r="S58" s="93">
        <v>31.2</v>
      </c>
      <c r="T58" s="93">
        <v>31.2</v>
      </c>
      <c r="U58">
        <v>1.03</v>
      </c>
      <c r="V58">
        <v>142.75377</v>
      </c>
      <c r="W58">
        <v>1.43</v>
      </c>
      <c r="X58">
        <v>17.5</v>
      </c>
      <c r="Y58">
        <v>5.84</v>
      </c>
      <c r="Z58">
        <v>5.83</v>
      </c>
      <c r="AA58">
        <v>229.17</v>
      </c>
      <c r="AB58">
        <v>45.83</v>
      </c>
      <c r="AC58">
        <v>87.87</v>
      </c>
      <c r="AD58">
        <v>45</v>
      </c>
      <c r="AE58">
        <v>90</v>
      </c>
      <c r="AF58">
        <v>45</v>
      </c>
      <c r="AG58">
        <v>5</v>
      </c>
      <c r="AH58">
        <v>10</v>
      </c>
      <c r="AI58">
        <v>10</v>
      </c>
      <c r="AJ58">
        <v>18.29</v>
      </c>
      <c r="AK58">
        <v>193</v>
      </c>
      <c r="AL58">
        <v>82</v>
      </c>
    </row>
    <row r="59" spans="1:38">
      <c r="A59" t="s">
        <v>101</v>
      </c>
      <c r="B59" s="34">
        <v>110.71</v>
      </c>
      <c r="C59" s="34">
        <v>33.69</v>
      </c>
      <c r="D59" s="93">
        <f t="shared" si="0"/>
        <v>93.6</v>
      </c>
      <c r="E59" s="34">
        <v>0</v>
      </c>
      <c r="F59" s="34"/>
      <c r="G59" s="34"/>
      <c r="H59" s="34"/>
      <c r="I59" s="34"/>
      <c r="J59" s="37">
        <v>16.02</v>
      </c>
      <c r="K59" s="37">
        <v>16.02</v>
      </c>
      <c r="L59" s="37">
        <v>16.43</v>
      </c>
      <c r="M59">
        <v>0</v>
      </c>
      <c r="N59">
        <v>231.05</v>
      </c>
      <c r="O59">
        <v>52.95</v>
      </c>
      <c r="P59">
        <v>1.01</v>
      </c>
      <c r="Q59">
        <v>6.41</v>
      </c>
      <c r="R59" s="93">
        <v>31.2</v>
      </c>
      <c r="S59" s="93">
        <v>31.2</v>
      </c>
      <c r="T59" s="93">
        <v>31.2</v>
      </c>
      <c r="U59">
        <v>1.07</v>
      </c>
      <c r="V59">
        <v>138.43320600000001</v>
      </c>
      <c r="W59">
        <v>1.43</v>
      </c>
      <c r="X59">
        <v>17.5</v>
      </c>
      <c r="Y59">
        <v>5.84</v>
      </c>
      <c r="Z59">
        <v>5.83</v>
      </c>
      <c r="AA59">
        <v>233.33</v>
      </c>
      <c r="AB59">
        <v>46.67</v>
      </c>
      <c r="AC59">
        <v>87.84</v>
      </c>
      <c r="AD59">
        <v>44</v>
      </c>
      <c r="AE59">
        <v>90</v>
      </c>
      <c r="AF59">
        <v>45</v>
      </c>
      <c r="AG59">
        <v>5</v>
      </c>
      <c r="AH59">
        <v>10</v>
      </c>
      <c r="AI59">
        <v>10</v>
      </c>
      <c r="AJ59">
        <v>18.29</v>
      </c>
      <c r="AK59">
        <v>189</v>
      </c>
      <c r="AL59">
        <v>81</v>
      </c>
    </row>
    <row r="60" spans="1:38">
      <c r="A60" t="s">
        <v>102</v>
      </c>
      <c r="B60" s="34">
        <v>110.71</v>
      </c>
      <c r="C60" s="34">
        <v>33.69</v>
      </c>
      <c r="D60" s="93">
        <f t="shared" si="0"/>
        <v>93.6</v>
      </c>
      <c r="E60" s="34">
        <v>0</v>
      </c>
      <c r="F60" s="34"/>
      <c r="G60" s="34"/>
      <c r="H60" s="34"/>
      <c r="I60" s="34"/>
      <c r="J60" s="37">
        <v>15.45</v>
      </c>
      <c r="K60" s="37">
        <v>15.45</v>
      </c>
      <c r="L60" s="37">
        <v>15.84</v>
      </c>
      <c r="M60">
        <v>0</v>
      </c>
      <c r="N60">
        <v>231.05</v>
      </c>
      <c r="O60">
        <v>52.95</v>
      </c>
      <c r="P60">
        <v>1.01</v>
      </c>
      <c r="Q60">
        <v>6.81</v>
      </c>
      <c r="R60" s="93">
        <v>31.2</v>
      </c>
      <c r="S60" s="93">
        <v>31.2</v>
      </c>
      <c r="T60" s="93">
        <v>31.2</v>
      </c>
      <c r="U60">
        <v>1.07</v>
      </c>
      <c r="V60">
        <v>133.82071199999999</v>
      </c>
      <c r="W60">
        <v>1.43</v>
      </c>
      <c r="X60">
        <v>17.5</v>
      </c>
      <c r="Y60">
        <v>5.84</v>
      </c>
      <c r="Z60">
        <v>5.83</v>
      </c>
      <c r="AA60">
        <v>233.33</v>
      </c>
      <c r="AB60">
        <v>46.67</v>
      </c>
      <c r="AC60">
        <v>87.49</v>
      </c>
      <c r="AD60">
        <v>44</v>
      </c>
      <c r="AE60">
        <v>90</v>
      </c>
      <c r="AF60">
        <v>45</v>
      </c>
      <c r="AG60">
        <v>5</v>
      </c>
      <c r="AH60">
        <v>10</v>
      </c>
      <c r="AI60">
        <v>10</v>
      </c>
      <c r="AJ60">
        <v>18.29</v>
      </c>
      <c r="AK60">
        <v>189</v>
      </c>
      <c r="AL60">
        <v>81</v>
      </c>
    </row>
    <row r="61" spans="1:38">
      <c r="A61" t="s">
        <v>103</v>
      </c>
      <c r="B61" s="34">
        <v>110.71</v>
      </c>
      <c r="C61" s="34">
        <v>33.69</v>
      </c>
      <c r="D61" s="93">
        <f t="shared" si="0"/>
        <v>93.6</v>
      </c>
      <c r="E61" s="34">
        <v>0</v>
      </c>
      <c r="F61" s="34"/>
      <c r="G61" s="34"/>
      <c r="H61" s="34"/>
      <c r="I61" s="34"/>
      <c r="J61" s="37">
        <v>14.75</v>
      </c>
      <c r="K61" s="37">
        <v>14.75</v>
      </c>
      <c r="L61" s="37">
        <v>15.13</v>
      </c>
      <c r="M61">
        <v>0</v>
      </c>
      <c r="N61">
        <v>231.05</v>
      </c>
      <c r="O61">
        <v>52.95</v>
      </c>
      <c r="P61">
        <v>1.01</v>
      </c>
      <c r="Q61">
        <v>7.21</v>
      </c>
      <c r="R61" s="93">
        <v>31.2</v>
      </c>
      <c r="S61" s="93">
        <v>31.2</v>
      </c>
      <c r="T61" s="93">
        <v>31.2</v>
      </c>
      <c r="U61">
        <v>1.07</v>
      </c>
      <c r="V61">
        <v>128.68274400000001</v>
      </c>
      <c r="W61">
        <v>1.43</v>
      </c>
      <c r="X61">
        <v>18</v>
      </c>
      <c r="Y61">
        <v>6</v>
      </c>
      <c r="Z61">
        <v>6</v>
      </c>
      <c r="AA61">
        <v>212.5</v>
      </c>
      <c r="AB61">
        <v>42.5</v>
      </c>
      <c r="AC61">
        <v>86.8</v>
      </c>
      <c r="AD61">
        <v>43.8</v>
      </c>
      <c r="AE61">
        <v>89</v>
      </c>
      <c r="AF61">
        <v>45</v>
      </c>
      <c r="AG61">
        <v>5</v>
      </c>
      <c r="AH61">
        <v>15</v>
      </c>
      <c r="AI61">
        <v>15</v>
      </c>
      <c r="AJ61">
        <v>18.29</v>
      </c>
      <c r="AK61">
        <v>189</v>
      </c>
      <c r="AL61">
        <v>81</v>
      </c>
    </row>
    <row r="62" spans="1:38">
      <c r="A62" t="s">
        <v>104</v>
      </c>
      <c r="B62" s="34">
        <v>110.71</v>
      </c>
      <c r="C62" s="34">
        <v>33.69</v>
      </c>
      <c r="D62" s="93">
        <f t="shared" si="0"/>
        <v>93.6</v>
      </c>
      <c r="E62" s="34">
        <v>0</v>
      </c>
      <c r="F62" s="34"/>
      <c r="G62" s="34"/>
      <c r="H62" s="34"/>
      <c r="I62" s="34"/>
      <c r="J62" s="37">
        <v>14.19</v>
      </c>
      <c r="K62" s="37">
        <v>14.19</v>
      </c>
      <c r="L62" s="37">
        <v>14.54</v>
      </c>
      <c r="M62">
        <v>0</v>
      </c>
      <c r="N62">
        <v>231.05</v>
      </c>
      <c r="O62">
        <v>52.95</v>
      </c>
      <c r="P62">
        <v>1.01</v>
      </c>
      <c r="Q62">
        <v>7.21</v>
      </c>
      <c r="R62" s="93">
        <v>31.2</v>
      </c>
      <c r="S62" s="93">
        <v>31.2</v>
      </c>
      <c r="T62" s="93">
        <v>31.2</v>
      </c>
      <c r="U62">
        <v>1.07</v>
      </c>
      <c r="V62">
        <v>122.824682</v>
      </c>
      <c r="W62">
        <v>1.43</v>
      </c>
      <c r="X62">
        <v>19</v>
      </c>
      <c r="Y62">
        <v>6.34</v>
      </c>
      <c r="Z62">
        <v>6.33</v>
      </c>
      <c r="AA62">
        <v>212.5</v>
      </c>
      <c r="AB62">
        <v>42.5</v>
      </c>
      <c r="AC62">
        <v>84.93</v>
      </c>
      <c r="AD62">
        <v>42</v>
      </c>
      <c r="AE62">
        <v>89</v>
      </c>
      <c r="AF62">
        <v>45</v>
      </c>
      <c r="AG62">
        <v>5</v>
      </c>
      <c r="AH62">
        <v>15.33</v>
      </c>
      <c r="AI62">
        <v>15.33</v>
      </c>
      <c r="AJ62">
        <v>18.29</v>
      </c>
      <c r="AK62">
        <v>189</v>
      </c>
      <c r="AL62">
        <v>81</v>
      </c>
    </row>
    <row r="63" spans="1:38">
      <c r="A63" t="s">
        <v>105</v>
      </c>
      <c r="B63" s="34">
        <v>110.71</v>
      </c>
      <c r="C63" s="34">
        <v>33.69</v>
      </c>
      <c r="D63" s="93">
        <f t="shared" si="0"/>
        <v>93.6</v>
      </c>
      <c r="E63" s="34">
        <v>0</v>
      </c>
      <c r="F63" s="34"/>
      <c r="G63" s="34"/>
      <c r="H63" s="34"/>
      <c r="I63" s="34"/>
      <c r="J63" s="37">
        <v>13.31</v>
      </c>
      <c r="K63" s="37">
        <v>13.31</v>
      </c>
      <c r="L63" s="37">
        <v>13.65</v>
      </c>
      <c r="M63">
        <v>0</v>
      </c>
      <c r="N63">
        <v>231.05</v>
      </c>
      <c r="O63">
        <v>52.95</v>
      </c>
      <c r="P63">
        <v>1.01</v>
      </c>
      <c r="Q63">
        <v>7.21</v>
      </c>
      <c r="R63" s="93">
        <v>31.2</v>
      </c>
      <c r="S63" s="93">
        <v>31.2</v>
      </c>
      <c r="T63" s="93">
        <v>31.2</v>
      </c>
      <c r="U63">
        <v>1.07</v>
      </c>
      <c r="V63">
        <v>114.85499299999999</v>
      </c>
      <c r="W63">
        <v>1.43</v>
      </c>
      <c r="X63">
        <v>20</v>
      </c>
      <c r="Y63">
        <v>6.66</v>
      </c>
      <c r="Z63">
        <v>6.67</v>
      </c>
      <c r="AA63">
        <v>208.4</v>
      </c>
      <c r="AB63">
        <v>41.68</v>
      </c>
      <c r="AC63">
        <v>81.86</v>
      </c>
      <c r="AD63">
        <v>40.1</v>
      </c>
      <c r="AE63">
        <v>85</v>
      </c>
      <c r="AF63">
        <v>42</v>
      </c>
      <c r="AG63">
        <v>5</v>
      </c>
      <c r="AH63">
        <v>20</v>
      </c>
      <c r="AI63">
        <v>20</v>
      </c>
      <c r="AJ63">
        <v>18.29</v>
      </c>
      <c r="AK63">
        <v>182</v>
      </c>
      <c r="AL63">
        <v>78</v>
      </c>
    </row>
    <row r="64" spans="1:38">
      <c r="A64" t="s">
        <v>106</v>
      </c>
      <c r="B64" s="34">
        <v>110.71</v>
      </c>
      <c r="C64" s="34">
        <v>33.69</v>
      </c>
      <c r="D64" s="93">
        <f t="shared" si="0"/>
        <v>93.6</v>
      </c>
      <c r="E64" s="34">
        <v>0</v>
      </c>
      <c r="F64" s="34"/>
      <c r="G64" s="34"/>
      <c r="H64" s="34"/>
      <c r="I64" s="34"/>
      <c r="J64" s="37">
        <v>12.38</v>
      </c>
      <c r="K64" s="37">
        <v>12.38</v>
      </c>
      <c r="L64" s="37">
        <v>12.68</v>
      </c>
      <c r="M64">
        <v>0</v>
      </c>
      <c r="N64">
        <v>231.05</v>
      </c>
      <c r="O64">
        <v>52.95</v>
      </c>
      <c r="P64">
        <v>1.01</v>
      </c>
      <c r="Q64">
        <v>7.21</v>
      </c>
      <c r="R64" s="93">
        <v>31.2</v>
      </c>
      <c r="S64" s="93">
        <v>31.2</v>
      </c>
      <c r="T64" s="93">
        <v>31.2</v>
      </c>
      <c r="U64">
        <v>1.07</v>
      </c>
      <c r="V64">
        <v>106.83664899999999</v>
      </c>
      <c r="W64">
        <v>1.43</v>
      </c>
      <c r="X64">
        <v>20</v>
      </c>
      <c r="Y64">
        <v>6.66</v>
      </c>
      <c r="Z64">
        <v>6.67</v>
      </c>
      <c r="AA64">
        <v>196.4</v>
      </c>
      <c r="AB64">
        <v>39.28</v>
      </c>
      <c r="AC64">
        <v>78.27</v>
      </c>
      <c r="AD64">
        <v>38</v>
      </c>
      <c r="AE64">
        <v>81</v>
      </c>
      <c r="AF64">
        <v>40</v>
      </c>
      <c r="AG64">
        <v>5</v>
      </c>
      <c r="AH64">
        <v>20.329999999999998</v>
      </c>
      <c r="AI64">
        <v>20.329999999999998</v>
      </c>
      <c r="AJ64">
        <v>19.25</v>
      </c>
      <c r="AK64">
        <v>175</v>
      </c>
      <c r="AL64">
        <v>75</v>
      </c>
    </row>
    <row r="65" spans="1:38">
      <c r="A65" t="s">
        <v>107</v>
      </c>
      <c r="B65" s="34">
        <v>110.71</v>
      </c>
      <c r="C65" s="34">
        <v>33.69</v>
      </c>
      <c r="D65" s="93">
        <f t="shared" si="0"/>
        <v>93.6</v>
      </c>
      <c r="E65" s="34">
        <v>0</v>
      </c>
      <c r="F65" s="34"/>
      <c r="G65" s="34"/>
      <c r="H65" s="34"/>
      <c r="I65" s="34"/>
      <c r="J65" s="37">
        <v>11.62</v>
      </c>
      <c r="K65" s="37">
        <v>11.62</v>
      </c>
      <c r="L65" s="37">
        <v>11.91</v>
      </c>
      <c r="M65">
        <v>0</v>
      </c>
      <c r="N65">
        <v>259.93</v>
      </c>
      <c r="O65">
        <v>52.95</v>
      </c>
      <c r="P65">
        <v>1.01</v>
      </c>
      <c r="Q65">
        <v>7.21</v>
      </c>
      <c r="R65" s="93">
        <v>31.2</v>
      </c>
      <c r="S65" s="93">
        <v>31.2</v>
      </c>
      <c r="T65" s="93">
        <v>31.2</v>
      </c>
      <c r="U65">
        <v>1.07</v>
      </c>
      <c r="V65">
        <v>98.088480000000004</v>
      </c>
      <c r="W65">
        <v>1.43</v>
      </c>
      <c r="X65">
        <v>20</v>
      </c>
      <c r="Y65">
        <v>6.66</v>
      </c>
      <c r="Z65">
        <v>6.67</v>
      </c>
      <c r="AA65">
        <v>175.78</v>
      </c>
      <c r="AB65">
        <v>35.159999999999997</v>
      </c>
      <c r="AC65">
        <v>66.88</v>
      </c>
      <c r="AD65">
        <v>35.799999999999997</v>
      </c>
      <c r="AE65">
        <v>75</v>
      </c>
      <c r="AF65">
        <v>37</v>
      </c>
      <c r="AG65">
        <v>5</v>
      </c>
      <c r="AH65">
        <v>20.329999999999998</v>
      </c>
      <c r="AI65">
        <v>20.329999999999998</v>
      </c>
      <c r="AJ65">
        <v>19.25</v>
      </c>
      <c r="AK65">
        <v>151</v>
      </c>
      <c r="AL65">
        <v>64</v>
      </c>
    </row>
    <row r="66" spans="1:38">
      <c r="A66" t="s">
        <v>108</v>
      </c>
      <c r="B66" s="34">
        <v>110.71</v>
      </c>
      <c r="C66" s="34">
        <v>33.69</v>
      </c>
      <c r="D66" s="93">
        <f t="shared" si="0"/>
        <v>93.6</v>
      </c>
      <c r="E66" s="34">
        <v>0</v>
      </c>
      <c r="F66" s="34"/>
      <c r="G66" s="34"/>
      <c r="H66" s="34"/>
      <c r="I66" s="34"/>
      <c r="J66" s="37">
        <v>10.6</v>
      </c>
      <c r="K66" s="37">
        <v>10.6</v>
      </c>
      <c r="L66" s="37">
        <v>10.86</v>
      </c>
      <c r="M66">
        <v>0</v>
      </c>
      <c r="N66">
        <v>259.93</v>
      </c>
      <c r="O66">
        <v>52.95</v>
      </c>
      <c r="P66">
        <v>1.01</v>
      </c>
      <c r="Q66">
        <v>7.21</v>
      </c>
      <c r="R66" s="93">
        <v>31.2</v>
      </c>
      <c r="S66" s="93">
        <v>31.2</v>
      </c>
      <c r="T66" s="93">
        <v>31.2</v>
      </c>
      <c r="U66">
        <v>1.07</v>
      </c>
      <c r="V66">
        <v>88.552099999999996</v>
      </c>
      <c r="W66">
        <v>1.43</v>
      </c>
      <c r="X66">
        <v>20</v>
      </c>
      <c r="Y66">
        <v>6.66</v>
      </c>
      <c r="Z66">
        <v>6.67</v>
      </c>
      <c r="AA66">
        <v>150.38999999999999</v>
      </c>
      <c r="AB66">
        <v>30.08</v>
      </c>
      <c r="AC66">
        <v>62.08</v>
      </c>
      <c r="AD66">
        <v>32.700000000000003</v>
      </c>
      <c r="AE66">
        <v>68</v>
      </c>
      <c r="AF66">
        <v>34</v>
      </c>
      <c r="AG66">
        <v>5</v>
      </c>
      <c r="AH66">
        <v>20.67</v>
      </c>
      <c r="AI66">
        <v>20.67</v>
      </c>
      <c r="AJ66">
        <v>19.25</v>
      </c>
      <c r="AK66">
        <v>137</v>
      </c>
      <c r="AL66">
        <v>58</v>
      </c>
    </row>
    <row r="67" spans="1:38">
      <c r="A67" t="s">
        <v>109</v>
      </c>
      <c r="B67" s="34">
        <v>110.71</v>
      </c>
      <c r="C67" s="34">
        <v>33.69</v>
      </c>
      <c r="D67" s="93">
        <f t="shared" si="0"/>
        <v>93.6</v>
      </c>
      <c r="E67" s="34">
        <v>0</v>
      </c>
      <c r="F67" s="34"/>
      <c r="G67" s="34"/>
      <c r="H67" s="34"/>
      <c r="I67" s="34"/>
      <c r="J67" s="37">
        <v>9.69</v>
      </c>
      <c r="K67" s="37">
        <v>9.69</v>
      </c>
      <c r="L67" s="37">
        <v>9.93</v>
      </c>
      <c r="M67">
        <v>0</v>
      </c>
      <c r="N67">
        <v>270.76</v>
      </c>
      <c r="O67">
        <v>52.95</v>
      </c>
      <c r="P67">
        <v>1.01</v>
      </c>
      <c r="Q67">
        <v>7.21</v>
      </c>
      <c r="R67" s="93">
        <v>31.2</v>
      </c>
      <c r="S67" s="93">
        <v>31.2</v>
      </c>
      <c r="T67" s="93">
        <v>31.2</v>
      </c>
      <c r="U67">
        <v>1.1100000000000001</v>
      </c>
      <c r="V67">
        <v>78.412397999999996</v>
      </c>
      <c r="W67">
        <v>1.43</v>
      </c>
      <c r="X67">
        <v>42.83</v>
      </c>
      <c r="Y67">
        <v>14.26</v>
      </c>
      <c r="Z67">
        <v>14.28</v>
      </c>
      <c r="AA67">
        <v>141.93</v>
      </c>
      <c r="AB67">
        <v>28.38</v>
      </c>
      <c r="AC67">
        <v>57.19</v>
      </c>
      <c r="AD67">
        <v>27.9</v>
      </c>
      <c r="AE67">
        <v>57</v>
      </c>
      <c r="AF67">
        <v>28</v>
      </c>
      <c r="AG67">
        <v>11.99</v>
      </c>
      <c r="AH67">
        <v>31.55</v>
      </c>
      <c r="AI67">
        <v>31.55</v>
      </c>
      <c r="AJ67">
        <v>20.22</v>
      </c>
      <c r="AK67">
        <v>116</v>
      </c>
      <c r="AL67">
        <v>49</v>
      </c>
    </row>
    <row r="68" spans="1:38">
      <c r="A68" t="s">
        <v>110</v>
      </c>
      <c r="B68" s="34">
        <v>110.71</v>
      </c>
      <c r="C68" s="34">
        <v>33.69</v>
      </c>
      <c r="D68" s="93">
        <f t="shared" ref="D68:D98" si="1">R68+S68+T68</f>
        <v>93.6</v>
      </c>
      <c r="E68" s="34">
        <v>0</v>
      </c>
      <c r="F68" s="34"/>
      <c r="G68" s="34"/>
      <c r="H68" s="34"/>
      <c r="I68" s="34"/>
      <c r="J68" s="37">
        <v>5.63</v>
      </c>
      <c r="K68" s="37">
        <v>5.63</v>
      </c>
      <c r="L68" s="37">
        <v>5.78</v>
      </c>
      <c r="M68">
        <v>0</v>
      </c>
      <c r="N68">
        <v>270.76</v>
      </c>
      <c r="O68">
        <v>52.95</v>
      </c>
      <c r="P68">
        <v>1.01</v>
      </c>
      <c r="Q68">
        <v>7.21</v>
      </c>
      <c r="R68" s="93">
        <v>31.2</v>
      </c>
      <c r="S68" s="93">
        <v>31.2</v>
      </c>
      <c r="T68" s="93">
        <v>31.2</v>
      </c>
      <c r="U68">
        <v>1.1100000000000001</v>
      </c>
      <c r="V68">
        <v>68.058614000000006</v>
      </c>
      <c r="W68">
        <v>1.43</v>
      </c>
      <c r="X68">
        <v>41.66</v>
      </c>
      <c r="Y68">
        <v>13.88</v>
      </c>
      <c r="Z68">
        <v>13.89</v>
      </c>
      <c r="AA68">
        <v>130.13</v>
      </c>
      <c r="AB68">
        <v>26.03</v>
      </c>
      <c r="AC68">
        <v>51.76</v>
      </c>
      <c r="AD68">
        <v>24.5</v>
      </c>
      <c r="AE68">
        <v>49</v>
      </c>
      <c r="AF68">
        <v>24</v>
      </c>
      <c r="AG68">
        <v>11.88</v>
      </c>
      <c r="AH68">
        <v>30.55</v>
      </c>
      <c r="AI68">
        <v>30.55</v>
      </c>
      <c r="AJ68">
        <v>20.22</v>
      </c>
      <c r="AK68">
        <v>102</v>
      </c>
      <c r="AL68">
        <v>43</v>
      </c>
    </row>
    <row r="69" spans="1:38">
      <c r="A69" t="s">
        <v>111</v>
      </c>
      <c r="B69" s="34">
        <v>110.71</v>
      </c>
      <c r="C69" s="34">
        <v>33.69</v>
      </c>
      <c r="D69" s="93">
        <f t="shared" si="1"/>
        <v>93.6</v>
      </c>
      <c r="E69" s="34">
        <v>0</v>
      </c>
      <c r="F69" s="34"/>
      <c r="G69" s="34"/>
      <c r="H69" s="34"/>
      <c r="I69" s="34"/>
      <c r="J69" s="37">
        <v>5.0599999999999996</v>
      </c>
      <c r="K69" s="37">
        <v>5.0599999999999996</v>
      </c>
      <c r="L69" s="37">
        <v>5.19</v>
      </c>
      <c r="M69">
        <v>0</v>
      </c>
      <c r="N69">
        <v>270.76</v>
      </c>
      <c r="O69">
        <v>52.95</v>
      </c>
      <c r="P69">
        <v>1.01</v>
      </c>
      <c r="Q69">
        <v>7.21</v>
      </c>
      <c r="R69" s="93">
        <v>31.2</v>
      </c>
      <c r="S69" s="93">
        <v>31.2</v>
      </c>
      <c r="T69" s="93">
        <v>31.2</v>
      </c>
      <c r="U69">
        <v>1.1100000000000001</v>
      </c>
      <c r="V69">
        <v>57.646444000000002</v>
      </c>
      <c r="W69">
        <v>1.43</v>
      </c>
      <c r="X69">
        <v>22.5</v>
      </c>
      <c r="Y69">
        <v>7.5</v>
      </c>
      <c r="Z69">
        <v>7.5</v>
      </c>
      <c r="AA69">
        <v>120.63</v>
      </c>
      <c r="AB69">
        <v>24.12</v>
      </c>
      <c r="AC69">
        <v>35.950000000000003</v>
      </c>
      <c r="AD69">
        <v>19.5</v>
      </c>
      <c r="AE69">
        <v>40</v>
      </c>
      <c r="AF69">
        <v>20</v>
      </c>
      <c r="AG69">
        <v>7.34</v>
      </c>
      <c r="AH69">
        <v>15</v>
      </c>
      <c r="AI69">
        <v>15</v>
      </c>
      <c r="AJ69">
        <v>21.18</v>
      </c>
      <c r="AK69">
        <v>84</v>
      </c>
      <c r="AL69">
        <v>36</v>
      </c>
    </row>
    <row r="70" spans="1:38">
      <c r="A70" t="s">
        <v>112</v>
      </c>
      <c r="B70" s="34">
        <v>110.71</v>
      </c>
      <c r="C70" s="34">
        <v>52.63</v>
      </c>
      <c r="D70" s="93">
        <f t="shared" si="1"/>
        <v>93.6</v>
      </c>
      <c r="E70" s="34">
        <v>0</v>
      </c>
      <c r="F70" s="34"/>
      <c r="G70" s="34"/>
      <c r="H70" s="34"/>
      <c r="I70" s="34"/>
      <c r="J70" s="37">
        <v>4.3</v>
      </c>
      <c r="K70" s="37">
        <v>4.3</v>
      </c>
      <c r="L70" s="37">
        <v>4.4000000000000004</v>
      </c>
      <c r="M70">
        <v>0</v>
      </c>
      <c r="N70">
        <v>270.76</v>
      </c>
      <c r="O70">
        <v>52.95</v>
      </c>
      <c r="P70">
        <v>1.01</v>
      </c>
      <c r="Q70">
        <v>7.21</v>
      </c>
      <c r="R70" s="93">
        <v>31.2</v>
      </c>
      <c r="S70" s="93">
        <v>31.2</v>
      </c>
      <c r="T70" s="93">
        <v>31.2</v>
      </c>
      <c r="U70">
        <v>1.1100000000000001</v>
      </c>
      <c r="V70">
        <v>46.300097999999998</v>
      </c>
      <c r="W70">
        <v>1.43</v>
      </c>
      <c r="X70">
        <v>22.5</v>
      </c>
      <c r="Y70">
        <v>7.5</v>
      </c>
      <c r="Z70">
        <v>7.5</v>
      </c>
      <c r="AA70">
        <v>110.08</v>
      </c>
      <c r="AB70">
        <v>22.01</v>
      </c>
      <c r="AC70">
        <v>31.16</v>
      </c>
      <c r="AD70">
        <v>17</v>
      </c>
      <c r="AE70">
        <v>32</v>
      </c>
      <c r="AF70">
        <v>16</v>
      </c>
      <c r="AG70">
        <v>7.34</v>
      </c>
      <c r="AH70">
        <v>15</v>
      </c>
      <c r="AI70">
        <v>15</v>
      </c>
      <c r="AJ70">
        <v>22.14</v>
      </c>
      <c r="AK70">
        <v>70</v>
      </c>
      <c r="AL70">
        <v>30</v>
      </c>
    </row>
    <row r="71" spans="1:38">
      <c r="A71" t="s">
        <v>113</v>
      </c>
      <c r="B71" s="34">
        <v>139.59</v>
      </c>
      <c r="C71" s="34">
        <v>33.69</v>
      </c>
      <c r="D71" s="93">
        <f t="shared" si="1"/>
        <v>92.39</v>
      </c>
      <c r="E71" s="34">
        <v>0</v>
      </c>
      <c r="F71" s="34"/>
      <c r="G71" s="34"/>
      <c r="H71" s="34"/>
      <c r="I71" s="34"/>
      <c r="J71" s="37">
        <v>3.34</v>
      </c>
      <c r="K71" s="37">
        <v>3.34</v>
      </c>
      <c r="L71" s="37">
        <v>3.43</v>
      </c>
      <c r="M71">
        <v>0</v>
      </c>
      <c r="N71">
        <v>270.76</v>
      </c>
      <c r="O71">
        <v>52.95</v>
      </c>
      <c r="P71">
        <v>1.01</v>
      </c>
      <c r="Q71">
        <v>7.21</v>
      </c>
      <c r="R71" s="93">
        <v>28.38</v>
      </c>
      <c r="S71" s="93">
        <v>33</v>
      </c>
      <c r="T71" s="93">
        <v>31.01</v>
      </c>
      <c r="U71">
        <v>1.1100000000000001</v>
      </c>
      <c r="V71">
        <v>34.768863000000003</v>
      </c>
      <c r="W71">
        <v>1.39</v>
      </c>
      <c r="X71">
        <v>22.5</v>
      </c>
      <c r="Y71">
        <v>7.5</v>
      </c>
      <c r="Z71">
        <v>7.5</v>
      </c>
      <c r="AA71">
        <v>72.22</v>
      </c>
      <c r="AB71">
        <v>14.44</v>
      </c>
      <c r="AC71">
        <v>26.02</v>
      </c>
      <c r="AD71">
        <v>12</v>
      </c>
      <c r="AE71">
        <v>23</v>
      </c>
      <c r="AF71">
        <v>12</v>
      </c>
      <c r="AG71">
        <v>7.34</v>
      </c>
      <c r="AH71">
        <v>13.33</v>
      </c>
      <c r="AI71">
        <v>13.33</v>
      </c>
      <c r="AJ71">
        <v>23.1</v>
      </c>
      <c r="AK71">
        <v>53</v>
      </c>
      <c r="AL71">
        <v>22</v>
      </c>
    </row>
    <row r="72" spans="1:38">
      <c r="A72" t="s">
        <v>114</v>
      </c>
      <c r="B72" s="34">
        <v>166.25</v>
      </c>
      <c r="C72" s="34">
        <v>33.69</v>
      </c>
      <c r="D72" s="93">
        <f t="shared" si="1"/>
        <v>49.64</v>
      </c>
      <c r="E72" s="34">
        <v>0</v>
      </c>
      <c r="F72" s="34"/>
      <c r="G72" s="34"/>
      <c r="H72" s="34"/>
      <c r="I72" s="34"/>
      <c r="J72" s="37">
        <v>2.36</v>
      </c>
      <c r="K72" s="37">
        <v>2.36</v>
      </c>
      <c r="L72" s="37">
        <v>2.42</v>
      </c>
      <c r="M72">
        <v>0</v>
      </c>
      <c r="N72">
        <v>270.76</v>
      </c>
      <c r="O72">
        <v>52.95</v>
      </c>
      <c r="P72">
        <v>1.01</v>
      </c>
      <c r="Q72">
        <v>7.21</v>
      </c>
      <c r="R72" s="93">
        <v>10.98</v>
      </c>
      <c r="S72" s="93">
        <v>25</v>
      </c>
      <c r="T72" s="93">
        <v>13.66</v>
      </c>
      <c r="U72">
        <v>1.1100000000000001</v>
      </c>
      <c r="V72">
        <v>23.373861999999999</v>
      </c>
      <c r="W72">
        <v>1.39</v>
      </c>
      <c r="X72">
        <v>22.5</v>
      </c>
      <c r="Y72">
        <v>7.5</v>
      </c>
      <c r="Z72">
        <v>7.5</v>
      </c>
      <c r="AA72">
        <v>58.44</v>
      </c>
      <c r="AB72">
        <v>11.69</v>
      </c>
      <c r="AC72">
        <v>20.63</v>
      </c>
      <c r="AD72">
        <v>9.5</v>
      </c>
      <c r="AE72">
        <v>15</v>
      </c>
      <c r="AF72">
        <v>7</v>
      </c>
      <c r="AG72">
        <v>7.34</v>
      </c>
      <c r="AH72">
        <v>13.33</v>
      </c>
      <c r="AI72">
        <v>13.33</v>
      </c>
      <c r="AJ72">
        <v>23.1</v>
      </c>
      <c r="AK72">
        <v>39</v>
      </c>
      <c r="AL72">
        <v>16</v>
      </c>
    </row>
    <row r="73" spans="1:38">
      <c r="A73" t="s">
        <v>115</v>
      </c>
      <c r="B73" s="34">
        <v>214.38</v>
      </c>
      <c r="C73" s="34">
        <v>52.63</v>
      </c>
      <c r="D73" s="93">
        <f t="shared" si="1"/>
        <v>22.54</v>
      </c>
      <c r="E73" s="34">
        <v>0</v>
      </c>
      <c r="F73" s="34"/>
      <c r="G73" s="34"/>
      <c r="H73" s="34"/>
      <c r="I73" s="34"/>
      <c r="J73" s="37">
        <v>1.41</v>
      </c>
      <c r="K73" s="37">
        <v>1.41</v>
      </c>
      <c r="L73" s="37">
        <v>1.44</v>
      </c>
      <c r="M73">
        <v>0</v>
      </c>
      <c r="N73">
        <v>270.76</v>
      </c>
      <c r="O73">
        <v>52.95</v>
      </c>
      <c r="P73">
        <v>0.77</v>
      </c>
      <c r="Q73">
        <v>7.21</v>
      </c>
      <c r="R73" s="93">
        <v>8.5399999999999991</v>
      </c>
      <c r="S73" s="93">
        <v>7</v>
      </c>
      <c r="T73" s="93">
        <v>7</v>
      </c>
      <c r="U73">
        <v>1.1100000000000001</v>
      </c>
      <c r="V73">
        <v>13.983447</v>
      </c>
      <c r="W73">
        <v>1.39</v>
      </c>
      <c r="X73">
        <v>21</v>
      </c>
      <c r="Y73">
        <v>7</v>
      </c>
      <c r="Z73">
        <v>7</v>
      </c>
      <c r="AA73">
        <v>44.02</v>
      </c>
      <c r="AB73">
        <v>8.8000000000000007</v>
      </c>
      <c r="AC73">
        <v>15.18</v>
      </c>
      <c r="AD73">
        <v>8</v>
      </c>
      <c r="AE73">
        <v>10</v>
      </c>
      <c r="AF73">
        <v>5</v>
      </c>
      <c r="AG73">
        <v>7.34</v>
      </c>
      <c r="AH73">
        <v>13.33</v>
      </c>
      <c r="AI73">
        <v>13.33</v>
      </c>
      <c r="AJ73">
        <v>24.07</v>
      </c>
      <c r="AK73">
        <v>28</v>
      </c>
      <c r="AL73">
        <v>12</v>
      </c>
    </row>
    <row r="74" spans="1:38">
      <c r="A74" t="s">
        <v>116</v>
      </c>
      <c r="B74" s="34">
        <v>260.51</v>
      </c>
      <c r="C74" s="34">
        <v>33.69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0.91</v>
      </c>
      <c r="K74" s="37">
        <v>0.91</v>
      </c>
      <c r="L74" s="37">
        <v>0.93</v>
      </c>
      <c r="M74">
        <v>0</v>
      </c>
      <c r="N74">
        <v>270.76</v>
      </c>
      <c r="O74">
        <v>52.95</v>
      </c>
      <c r="P74">
        <v>0.77</v>
      </c>
      <c r="Q74">
        <v>7.21</v>
      </c>
      <c r="R74" s="93">
        <v>3.42</v>
      </c>
      <c r="S74" s="93">
        <v>1</v>
      </c>
      <c r="T74" s="93">
        <v>1</v>
      </c>
      <c r="U74">
        <v>1.1100000000000001</v>
      </c>
      <c r="V74">
        <v>7.4442149999999998</v>
      </c>
      <c r="W74">
        <v>1.39</v>
      </c>
      <c r="X74">
        <v>21</v>
      </c>
      <c r="Y74">
        <v>7</v>
      </c>
      <c r="Z74">
        <v>7</v>
      </c>
      <c r="AA74">
        <v>32.270000000000003</v>
      </c>
      <c r="AB74">
        <v>6.46</v>
      </c>
      <c r="AC74">
        <v>10.06</v>
      </c>
      <c r="AD74">
        <v>5</v>
      </c>
      <c r="AE74">
        <v>7</v>
      </c>
      <c r="AF74">
        <v>3</v>
      </c>
      <c r="AG74">
        <v>7.34</v>
      </c>
      <c r="AH74">
        <v>13.33</v>
      </c>
      <c r="AI74">
        <v>13.33</v>
      </c>
      <c r="AJ74">
        <v>24.07</v>
      </c>
      <c r="AK74">
        <v>18</v>
      </c>
      <c r="AL74">
        <v>7</v>
      </c>
    </row>
    <row r="75" spans="1:38">
      <c r="A75" t="s">
        <v>117</v>
      </c>
      <c r="B75" s="34">
        <v>260.51</v>
      </c>
      <c r="C75" s="34">
        <v>57.76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0.51</v>
      </c>
      <c r="K75" s="37">
        <v>0.51</v>
      </c>
      <c r="L75" s="37">
        <v>0.53</v>
      </c>
      <c r="M75">
        <v>0</v>
      </c>
      <c r="N75">
        <v>270.76</v>
      </c>
      <c r="O75">
        <v>64.5</v>
      </c>
      <c r="P75">
        <v>0.85</v>
      </c>
      <c r="Q75">
        <v>8.35</v>
      </c>
      <c r="R75" s="93">
        <v>0</v>
      </c>
      <c r="S75" s="93">
        <v>0</v>
      </c>
      <c r="T75" s="93">
        <v>0</v>
      </c>
      <c r="U75">
        <v>1.1100000000000001</v>
      </c>
      <c r="V75">
        <v>3.1139199999999998</v>
      </c>
      <c r="W75">
        <v>1.39</v>
      </c>
      <c r="X75">
        <v>21</v>
      </c>
      <c r="Y75">
        <v>7</v>
      </c>
      <c r="Z75">
        <v>7</v>
      </c>
      <c r="AA75">
        <v>21.58</v>
      </c>
      <c r="AB75">
        <v>4.32</v>
      </c>
      <c r="AC75">
        <v>5.78</v>
      </c>
      <c r="AD75">
        <v>3</v>
      </c>
      <c r="AE75">
        <v>3</v>
      </c>
      <c r="AF75">
        <v>1</v>
      </c>
      <c r="AG75">
        <v>7.23</v>
      </c>
      <c r="AH75">
        <v>13.33</v>
      </c>
      <c r="AI75">
        <v>13.33</v>
      </c>
      <c r="AJ75">
        <v>25.03</v>
      </c>
      <c r="AK75">
        <v>7</v>
      </c>
      <c r="AL75">
        <v>3</v>
      </c>
    </row>
    <row r="76" spans="1:38">
      <c r="A76" t="s">
        <v>118</v>
      </c>
      <c r="B76" s="34">
        <v>260.51</v>
      </c>
      <c r="C76" s="34">
        <v>76.33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0.23</v>
      </c>
      <c r="K76" s="37">
        <v>0.23</v>
      </c>
      <c r="L76" s="37">
        <v>0.23</v>
      </c>
      <c r="M76">
        <v>0</v>
      </c>
      <c r="N76">
        <v>270.76</v>
      </c>
      <c r="O76">
        <v>76.92</v>
      </c>
      <c r="P76">
        <v>0.85</v>
      </c>
      <c r="Q76">
        <v>8.57</v>
      </c>
      <c r="R76" s="93">
        <v>0</v>
      </c>
      <c r="S76" s="93">
        <v>0</v>
      </c>
      <c r="T76" s="93">
        <v>0</v>
      </c>
      <c r="U76">
        <v>1.1100000000000001</v>
      </c>
      <c r="V76">
        <v>1.0412170000000001</v>
      </c>
      <c r="W76">
        <v>1.39</v>
      </c>
      <c r="X76">
        <v>21</v>
      </c>
      <c r="Y76">
        <v>7</v>
      </c>
      <c r="Z76">
        <v>7</v>
      </c>
      <c r="AA76">
        <v>12.68</v>
      </c>
      <c r="AB76">
        <v>2.5299999999999998</v>
      </c>
      <c r="AC76">
        <v>2.63</v>
      </c>
      <c r="AD76">
        <v>1</v>
      </c>
      <c r="AE76">
        <v>0</v>
      </c>
      <c r="AF76">
        <v>0</v>
      </c>
      <c r="AG76">
        <v>7.14</v>
      </c>
      <c r="AH76">
        <v>13.33</v>
      </c>
      <c r="AI76">
        <v>13.33</v>
      </c>
      <c r="AJ76">
        <v>25.99</v>
      </c>
      <c r="AK76">
        <v>1</v>
      </c>
      <c r="AL76">
        <v>1</v>
      </c>
    </row>
    <row r="77" spans="1:38">
      <c r="A77" t="s">
        <v>119</v>
      </c>
      <c r="B77" s="34">
        <v>260.51</v>
      </c>
      <c r="C77" s="34">
        <v>86.84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0</v>
      </c>
      <c r="N77">
        <v>270.76</v>
      </c>
      <c r="O77">
        <v>99.75</v>
      </c>
      <c r="P77">
        <v>0.85</v>
      </c>
      <c r="Q77">
        <v>8.9</v>
      </c>
      <c r="R77" s="93">
        <v>0</v>
      </c>
      <c r="S77" s="93">
        <v>0</v>
      </c>
      <c r="T77" s="93">
        <v>0</v>
      </c>
      <c r="U77">
        <v>1.1100000000000001</v>
      </c>
      <c r="V77">
        <v>0</v>
      </c>
      <c r="W77">
        <v>1.39</v>
      </c>
      <c r="X77">
        <v>21</v>
      </c>
      <c r="Y77">
        <v>7</v>
      </c>
      <c r="Z77">
        <v>7</v>
      </c>
      <c r="AA77">
        <v>5.63</v>
      </c>
      <c r="AB77">
        <v>1.1299999999999999</v>
      </c>
      <c r="AC77">
        <v>0.7</v>
      </c>
      <c r="AD77">
        <v>0</v>
      </c>
      <c r="AE77">
        <v>0</v>
      </c>
      <c r="AF77">
        <v>0</v>
      </c>
      <c r="AG77">
        <v>7.14</v>
      </c>
      <c r="AH77">
        <v>13.33</v>
      </c>
      <c r="AI77">
        <v>13.33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260.51</v>
      </c>
      <c r="C78" s="34">
        <v>86.84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0</v>
      </c>
      <c r="N78">
        <v>270.76</v>
      </c>
      <c r="O78">
        <v>99.75</v>
      </c>
      <c r="P78">
        <v>0.85</v>
      </c>
      <c r="Q78">
        <v>9.1199999999999992</v>
      </c>
      <c r="R78" s="93">
        <v>0</v>
      </c>
      <c r="S78" s="93">
        <v>0</v>
      </c>
      <c r="T78" s="93">
        <v>0</v>
      </c>
      <c r="U78">
        <v>1.1100000000000001</v>
      </c>
      <c r="V78">
        <v>0</v>
      </c>
      <c r="W78">
        <v>1.39</v>
      </c>
      <c r="X78">
        <v>21</v>
      </c>
      <c r="Y78">
        <v>7</v>
      </c>
      <c r="Z78">
        <v>7</v>
      </c>
      <c r="AA78">
        <v>0.71</v>
      </c>
      <c r="AB78">
        <v>0.14000000000000001</v>
      </c>
      <c r="AC78">
        <v>0</v>
      </c>
      <c r="AD78">
        <v>0</v>
      </c>
      <c r="AE78">
        <v>0</v>
      </c>
      <c r="AF78">
        <v>0</v>
      </c>
      <c r="AG78">
        <v>7.14</v>
      </c>
      <c r="AH78">
        <v>13.33</v>
      </c>
      <c r="AI78">
        <v>13.33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260.51</v>
      </c>
      <c r="C79" s="34">
        <v>86.84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0</v>
      </c>
      <c r="N79">
        <v>270.76</v>
      </c>
      <c r="O79">
        <v>99.75</v>
      </c>
      <c r="P79">
        <v>0.85</v>
      </c>
      <c r="Q79">
        <v>8.9499999999999993</v>
      </c>
      <c r="R79" s="93">
        <v>0</v>
      </c>
      <c r="S79" s="93">
        <v>0</v>
      </c>
      <c r="T79" s="93">
        <v>0</v>
      </c>
      <c r="U79">
        <v>1.07</v>
      </c>
      <c r="V79">
        <v>0</v>
      </c>
      <c r="W79">
        <v>1.39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7.14</v>
      </c>
      <c r="AH79">
        <v>13.33</v>
      </c>
      <c r="AI79">
        <v>13.33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260.51</v>
      </c>
      <c r="C80" s="34">
        <v>86.84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0</v>
      </c>
      <c r="N80">
        <v>270.76</v>
      </c>
      <c r="O80">
        <v>99.75</v>
      </c>
      <c r="P80">
        <v>0.85</v>
      </c>
      <c r="Q80">
        <v>8.7799999999999994</v>
      </c>
      <c r="R80" s="93">
        <v>0</v>
      </c>
      <c r="S80" s="93">
        <v>0</v>
      </c>
      <c r="T80" s="93">
        <v>0</v>
      </c>
      <c r="U80">
        <v>1.07</v>
      </c>
      <c r="V80">
        <v>0</v>
      </c>
      <c r="W80">
        <v>1.39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7.14</v>
      </c>
      <c r="AH80">
        <v>13.33</v>
      </c>
      <c r="AI80">
        <v>13.33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260.51</v>
      </c>
      <c r="C81" s="34">
        <v>86.84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0</v>
      </c>
      <c r="N81">
        <v>270.76</v>
      </c>
      <c r="O81">
        <v>99.75</v>
      </c>
      <c r="P81">
        <v>0.85</v>
      </c>
      <c r="Q81">
        <v>8.44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1.39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7.14</v>
      </c>
      <c r="AH81">
        <v>14.73</v>
      </c>
      <c r="AI81">
        <v>14.73</v>
      </c>
      <c r="AJ81">
        <v>25.99</v>
      </c>
      <c r="AK81">
        <v>0</v>
      </c>
      <c r="AL81">
        <v>0</v>
      </c>
    </row>
    <row r="82" spans="1:38">
      <c r="A82" t="s">
        <v>124</v>
      </c>
      <c r="B82" s="34">
        <v>260.51</v>
      </c>
      <c r="C82" s="34">
        <v>86.84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0</v>
      </c>
      <c r="N82">
        <v>270.76</v>
      </c>
      <c r="O82">
        <v>99.75</v>
      </c>
      <c r="P82">
        <v>0.85</v>
      </c>
      <c r="Q82">
        <v>8.31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1.39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15.94</v>
      </c>
      <c r="AI82">
        <v>15.94</v>
      </c>
      <c r="AJ82">
        <v>25.99</v>
      </c>
      <c r="AK82">
        <v>0</v>
      </c>
      <c r="AL82">
        <v>0</v>
      </c>
    </row>
    <row r="83" spans="1:38">
      <c r="A83" t="s">
        <v>125</v>
      </c>
      <c r="B83" s="34">
        <v>260.51</v>
      </c>
      <c r="C83" s="34">
        <v>86.84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0</v>
      </c>
      <c r="N83">
        <v>270.76</v>
      </c>
      <c r="O83">
        <v>99.75</v>
      </c>
      <c r="P83">
        <v>0.93</v>
      </c>
      <c r="Q83">
        <v>8.61</v>
      </c>
      <c r="R83" s="93">
        <v>0</v>
      </c>
      <c r="S83" s="93">
        <v>0</v>
      </c>
      <c r="T83" s="93">
        <v>0</v>
      </c>
      <c r="U83">
        <v>1.18</v>
      </c>
      <c r="V83">
        <v>0</v>
      </c>
      <c r="W83">
        <v>1.34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</v>
      </c>
      <c r="AH83">
        <v>16.989999999999998</v>
      </c>
      <c r="AI83">
        <v>16.989999999999998</v>
      </c>
      <c r="AJ83">
        <v>25.99</v>
      </c>
      <c r="AK83">
        <v>0</v>
      </c>
      <c r="AL83">
        <v>0</v>
      </c>
    </row>
    <row r="84" spans="1:38">
      <c r="A84" t="s">
        <v>126</v>
      </c>
      <c r="B84" s="34">
        <v>260.51</v>
      </c>
      <c r="C84" s="34">
        <v>86.84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270.76</v>
      </c>
      <c r="O84">
        <v>99.75</v>
      </c>
      <c r="P84">
        <v>0.93</v>
      </c>
      <c r="Q84">
        <v>9.1300000000000008</v>
      </c>
      <c r="R84" s="93">
        <v>0</v>
      </c>
      <c r="S84" s="93">
        <v>0</v>
      </c>
      <c r="T84" s="93">
        <v>0</v>
      </c>
      <c r="U84">
        <v>1.18</v>
      </c>
      <c r="V84">
        <v>0</v>
      </c>
      <c r="W84">
        <v>1.34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8.66</v>
      </c>
      <c r="AH84">
        <v>18.04</v>
      </c>
      <c r="AI84">
        <v>18.04</v>
      </c>
      <c r="AJ84">
        <v>25.99</v>
      </c>
      <c r="AK84">
        <v>0</v>
      </c>
      <c r="AL84">
        <v>0</v>
      </c>
    </row>
    <row r="85" spans="1:38">
      <c r="A85" t="s">
        <v>127</v>
      </c>
      <c r="B85" s="34">
        <v>260.51</v>
      </c>
      <c r="C85" s="34">
        <v>76.33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0</v>
      </c>
      <c r="N85">
        <v>270.76</v>
      </c>
      <c r="O85">
        <v>99.75</v>
      </c>
      <c r="P85">
        <v>0.93</v>
      </c>
      <c r="Q85">
        <v>10.11</v>
      </c>
      <c r="R85" s="93">
        <v>0</v>
      </c>
      <c r="S85" s="93">
        <v>0</v>
      </c>
      <c r="T85" s="93">
        <v>0</v>
      </c>
      <c r="U85">
        <v>1.18</v>
      </c>
      <c r="V85">
        <v>0</v>
      </c>
      <c r="W85">
        <v>1.34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23.65</v>
      </c>
      <c r="AI85">
        <v>23.65</v>
      </c>
      <c r="AJ85">
        <v>25.99</v>
      </c>
      <c r="AK85">
        <v>0</v>
      </c>
      <c r="AL85">
        <v>0</v>
      </c>
    </row>
    <row r="86" spans="1:38">
      <c r="A86" t="s">
        <v>128</v>
      </c>
      <c r="B86" s="34">
        <v>260.51</v>
      </c>
      <c r="C86" s="34">
        <v>57.4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0</v>
      </c>
      <c r="N86">
        <v>270.76</v>
      </c>
      <c r="O86">
        <v>82.79</v>
      </c>
      <c r="P86">
        <v>0.93</v>
      </c>
      <c r="Q86">
        <v>10.71</v>
      </c>
      <c r="R86" s="93">
        <v>0</v>
      </c>
      <c r="S86" s="93">
        <v>0</v>
      </c>
      <c r="T86" s="93">
        <v>0</v>
      </c>
      <c r="U86">
        <v>1.18</v>
      </c>
      <c r="V86">
        <v>0</v>
      </c>
      <c r="W86">
        <v>1.34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23.77</v>
      </c>
      <c r="AI86">
        <v>23.77</v>
      </c>
      <c r="AJ86">
        <v>25.99</v>
      </c>
      <c r="AK86">
        <v>0</v>
      </c>
      <c r="AL86">
        <v>0</v>
      </c>
    </row>
    <row r="87" spans="1:38">
      <c r="A87" t="s">
        <v>129</v>
      </c>
      <c r="B87" s="34">
        <v>260.51</v>
      </c>
      <c r="C87" s="34">
        <v>57.4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0</v>
      </c>
      <c r="N87">
        <v>270.76</v>
      </c>
      <c r="O87">
        <v>82.79</v>
      </c>
      <c r="P87">
        <v>1.0900000000000001</v>
      </c>
      <c r="Q87">
        <v>7.21</v>
      </c>
      <c r="R87" s="93">
        <v>0</v>
      </c>
      <c r="S87" s="93">
        <v>0</v>
      </c>
      <c r="T87" s="93">
        <v>0</v>
      </c>
      <c r="U87">
        <v>1.18</v>
      </c>
      <c r="V87">
        <v>0</v>
      </c>
      <c r="W87">
        <v>1.34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7.13</v>
      </c>
      <c r="AH87">
        <v>24.21</v>
      </c>
      <c r="AI87">
        <v>24.21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260.51</v>
      </c>
      <c r="C88" s="34">
        <v>57.4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0</v>
      </c>
      <c r="N88">
        <v>270.76</v>
      </c>
      <c r="O88">
        <v>64.5</v>
      </c>
      <c r="P88">
        <v>1.0900000000000001</v>
      </c>
      <c r="Q88">
        <v>7.21</v>
      </c>
      <c r="R88" s="93">
        <v>0</v>
      </c>
      <c r="S88" s="93">
        <v>0</v>
      </c>
      <c r="T88" s="93">
        <v>0</v>
      </c>
      <c r="U88">
        <v>1.18</v>
      </c>
      <c r="V88">
        <v>0</v>
      </c>
      <c r="W88">
        <v>1.34</v>
      </c>
      <c r="X88">
        <v>22.19</v>
      </c>
      <c r="Y88">
        <v>7.4</v>
      </c>
      <c r="Z88">
        <v>7.4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7.78</v>
      </c>
      <c r="AH88">
        <v>25.4</v>
      </c>
      <c r="AI88">
        <v>25.4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260.51</v>
      </c>
      <c r="C89" s="34">
        <v>57.4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0</v>
      </c>
      <c r="N89">
        <v>270.76</v>
      </c>
      <c r="O89">
        <v>52.95</v>
      </c>
      <c r="P89">
        <v>1.0900000000000001</v>
      </c>
      <c r="Q89">
        <v>7.21</v>
      </c>
      <c r="R89" s="93">
        <v>0</v>
      </c>
      <c r="S89" s="93">
        <v>0</v>
      </c>
      <c r="T89" s="93">
        <v>0</v>
      </c>
      <c r="U89">
        <v>1.18</v>
      </c>
      <c r="V89">
        <v>0</v>
      </c>
      <c r="W89">
        <v>1.34</v>
      </c>
      <c r="X89">
        <v>24.88</v>
      </c>
      <c r="Y89">
        <v>8.3000000000000007</v>
      </c>
      <c r="Z89">
        <v>8.2899999999999991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8.49</v>
      </c>
      <c r="AH89">
        <v>26.35</v>
      </c>
      <c r="AI89">
        <v>26.35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260.51</v>
      </c>
      <c r="C90" s="34">
        <v>57.4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0</v>
      </c>
      <c r="N90">
        <v>270.76</v>
      </c>
      <c r="O90">
        <v>52.95</v>
      </c>
      <c r="P90">
        <v>1.0900000000000001</v>
      </c>
      <c r="Q90">
        <v>7.21</v>
      </c>
      <c r="R90" s="93">
        <v>0</v>
      </c>
      <c r="S90" s="93">
        <v>0</v>
      </c>
      <c r="T90" s="93">
        <v>0</v>
      </c>
      <c r="U90">
        <v>1.18</v>
      </c>
      <c r="V90">
        <v>0</v>
      </c>
      <c r="W90">
        <v>1.34</v>
      </c>
      <c r="X90">
        <v>26.85</v>
      </c>
      <c r="Y90">
        <v>8.9600000000000009</v>
      </c>
      <c r="Z90">
        <v>8.9499999999999993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9.35</v>
      </c>
      <c r="AH90">
        <v>27.34</v>
      </c>
      <c r="AI90">
        <v>27.34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260.51</v>
      </c>
      <c r="C91" s="34">
        <v>57.4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0</v>
      </c>
      <c r="N91">
        <v>270.76</v>
      </c>
      <c r="O91">
        <v>69.31</v>
      </c>
      <c r="P91">
        <v>1.0900000000000001</v>
      </c>
      <c r="Q91">
        <v>7.21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1.3</v>
      </c>
      <c r="X91">
        <v>26.87</v>
      </c>
      <c r="Y91">
        <v>8.9600000000000009</v>
      </c>
      <c r="Z91">
        <v>8.9600000000000009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9.75</v>
      </c>
      <c r="AH91">
        <v>27.53</v>
      </c>
      <c r="AI91">
        <v>27.53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260.51</v>
      </c>
      <c r="C92" s="34">
        <v>57.4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0</v>
      </c>
      <c r="N92">
        <v>270.76</v>
      </c>
      <c r="O92">
        <v>69.31</v>
      </c>
      <c r="P92">
        <v>1.0900000000000001</v>
      </c>
      <c r="Q92">
        <v>7.21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1.3</v>
      </c>
      <c r="X92">
        <v>27.8</v>
      </c>
      <c r="Y92">
        <v>9.25</v>
      </c>
      <c r="Z92">
        <v>9.27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9.9600000000000009</v>
      </c>
      <c r="AH92">
        <v>28.11</v>
      </c>
      <c r="AI92">
        <v>28.11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260.51</v>
      </c>
      <c r="C93" s="34">
        <v>57.4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0</v>
      </c>
      <c r="N93">
        <v>270.76</v>
      </c>
      <c r="O93">
        <v>52.95</v>
      </c>
      <c r="P93">
        <v>1.0900000000000001</v>
      </c>
      <c r="Q93">
        <v>7.21</v>
      </c>
      <c r="R93" s="93">
        <v>0</v>
      </c>
      <c r="S93" s="93">
        <v>0</v>
      </c>
      <c r="T93" s="93">
        <v>0</v>
      </c>
      <c r="U93">
        <v>1.26</v>
      </c>
      <c r="V93">
        <v>0</v>
      </c>
      <c r="W93">
        <v>1.3</v>
      </c>
      <c r="X93">
        <v>28.28</v>
      </c>
      <c r="Y93">
        <v>9.42</v>
      </c>
      <c r="Z93">
        <v>9.43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8.4600000000000009</v>
      </c>
      <c r="AH93">
        <v>21.78</v>
      </c>
      <c r="AI93">
        <v>21.78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235.78</v>
      </c>
      <c r="C94" s="34">
        <v>57.4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0</v>
      </c>
      <c r="N94">
        <v>270.76</v>
      </c>
      <c r="O94">
        <v>52.95</v>
      </c>
      <c r="P94">
        <v>1.01</v>
      </c>
      <c r="Q94">
        <v>7.21</v>
      </c>
      <c r="R94" s="93">
        <v>0</v>
      </c>
      <c r="S94" s="93">
        <v>0</v>
      </c>
      <c r="T94" s="93">
        <v>0</v>
      </c>
      <c r="U94">
        <v>1.26</v>
      </c>
      <c r="V94">
        <v>0</v>
      </c>
      <c r="W94">
        <v>1.3</v>
      </c>
      <c r="X94">
        <v>28.66</v>
      </c>
      <c r="Y94">
        <v>9.5500000000000007</v>
      </c>
      <c r="Z94">
        <v>9.5500000000000007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8.8000000000000007</v>
      </c>
      <c r="AH94">
        <v>22.29</v>
      </c>
      <c r="AI94">
        <v>22.29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235.78</v>
      </c>
      <c r="C95" s="34">
        <v>52.63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0</v>
      </c>
      <c r="N95">
        <v>270.76</v>
      </c>
      <c r="O95">
        <v>52.95</v>
      </c>
      <c r="P95">
        <v>1.01</v>
      </c>
      <c r="Q95">
        <v>7.21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1.3</v>
      </c>
      <c r="X95">
        <v>28.16</v>
      </c>
      <c r="Y95">
        <v>9.3800000000000008</v>
      </c>
      <c r="Z95">
        <v>9.39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9.1199999999999992</v>
      </c>
      <c r="AH95">
        <v>22.14</v>
      </c>
      <c r="AI95">
        <v>22.14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235.78</v>
      </c>
      <c r="C96" s="34">
        <v>52.63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0</v>
      </c>
      <c r="N96">
        <v>270.76</v>
      </c>
      <c r="O96">
        <v>52.95</v>
      </c>
      <c r="P96">
        <v>1.01</v>
      </c>
      <c r="Q96">
        <v>7.21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1.3</v>
      </c>
      <c r="X96">
        <v>27.72</v>
      </c>
      <c r="Y96">
        <v>9.23</v>
      </c>
      <c r="Z96">
        <v>9.24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9.14</v>
      </c>
      <c r="AH96">
        <v>22.31</v>
      </c>
      <c r="AI96">
        <v>22.31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214.38</v>
      </c>
      <c r="C97" s="34">
        <v>52.63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0</v>
      </c>
      <c r="N97">
        <v>270.76</v>
      </c>
      <c r="O97">
        <v>52.95</v>
      </c>
      <c r="P97">
        <v>1.01</v>
      </c>
      <c r="Q97">
        <v>7.21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1.3</v>
      </c>
      <c r="X97">
        <v>27.53</v>
      </c>
      <c r="Y97">
        <v>9.18</v>
      </c>
      <c r="Z97">
        <v>9.18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8.9</v>
      </c>
      <c r="AH97">
        <v>22.91</v>
      </c>
      <c r="AI97">
        <v>22.91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214.38</v>
      </c>
      <c r="C98" s="34">
        <v>52.63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0</v>
      </c>
      <c r="N98">
        <v>270.76</v>
      </c>
      <c r="O98">
        <v>52.95</v>
      </c>
      <c r="P98">
        <v>1.01</v>
      </c>
      <c r="Q98">
        <v>7.21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1.3</v>
      </c>
      <c r="X98">
        <v>30.68</v>
      </c>
      <c r="Y98">
        <v>10.23</v>
      </c>
      <c r="Z98">
        <v>10.23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</v>
      </c>
      <c r="AH98">
        <v>23.54</v>
      </c>
      <c r="AI98">
        <v>23.54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4.9398574999999942</v>
      </c>
      <c r="C99" s="34">
        <f t="shared" ref="C99:P99" si="2">SUM(C3:C98)/4000</f>
        <v>1.3234524999999997</v>
      </c>
      <c r="D99" s="93">
        <f t="shared" ref="D99" si="3">SUM(D3:D98)/4000</f>
        <v>0.93756749999999944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0.11377250000000003</v>
      </c>
      <c r="K99" s="37">
        <f t="shared" si="2"/>
        <v>0.11377250000000003</v>
      </c>
      <c r="L99" s="37">
        <f t="shared" si="2"/>
        <v>0.1166225</v>
      </c>
      <c r="M99">
        <f t="shared" si="2"/>
        <v>0.1076775</v>
      </c>
      <c r="N99">
        <f t="shared" si="2"/>
        <v>6.0585424999999899</v>
      </c>
      <c r="O99">
        <f t="shared" si="2"/>
        <v>1.6318599999999988</v>
      </c>
      <c r="P99">
        <f t="shared" si="2"/>
        <v>2.2740000000000007E-2</v>
      </c>
      <c r="Q99">
        <f t="shared" ref="Q99:AF99" si="5">SUM(Q3:Q98)/4000</f>
        <v>0.16910500000000009</v>
      </c>
      <c r="R99" s="93">
        <f t="shared" si="5"/>
        <v>0.31508250000000027</v>
      </c>
      <c r="S99" s="93">
        <f t="shared" si="5"/>
        <v>0.3147850000000002</v>
      </c>
      <c r="T99" s="93">
        <f t="shared" si="5"/>
        <v>0.3077000000000002</v>
      </c>
      <c r="U99">
        <f t="shared" si="5"/>
        <v>2.5345000000000013E-2</v>
      </c>
      <c r="V99">
        <f t="shared" si="5"/>
        <v>1.098980216</v>
      </c>
      <c r="W99">
        <f t="shared" si="5"/>
        <v>3.2620000000000045E-2</v>
      </c>
      <c r="X99">
        <f t="shared" si="5"/>
        <v>0.63477749999999988</v>
      </c>
      <c r="Y99">
        <f t="shared" si="5"/>
        <v>0.21160499999999993</v>
      </c>
      <c r="Z99">
        <f t="shared" si="5"/>
        <v>0.21158749999999996</v>
      </c>
      <c r="AA99">
        <f t="shared" si="5"/>
        <v>1.75265</v>
      </c>
      <c r="AB99">
        <f t="shared" si="5"/>
        <v>0.35051250000000006</v>
      </c>
      <c r="AC99">
        <f t="shared" si="5"/>
        <v>0.61011750000000009</v>
      </c>
      <c r="AD99">
        <f t="shared" si="5"/>
        <v>0.34359999999999996</v>
      </c>
      <c r="AE99">
        <f t="shared" si="5"/>
        <v>0.70574999999999999</v>
      </c>
      <c r="AF99">
        <f t="shared" si="5"/>
        <v>0.35325000000000001</v>
      </c>
      <c r="AG99">
        <f t="shared" ref="AG99:AM99" si="6">SUM(AG3:AG98)/4000</f>
        <v>0.18098250000000007</v>
      </c>
      <c r="AH99">
        <f t="shared" si="6"/>
        <v>0.47297499999999981</v>
      </c>
      <c r="AI99">
        <f t="shared" si="6"/>
        <v>0.47297499999999981</v>
      </c>
      <c r="AJ99">
        <f t="shared" si="6"/>
        <v>0.54029500000000008</v>
      </c>
      <c r="AK99">
        <f t="shared" si="6"/>
        <v>1.4615</v>
      </c>
      <c r="AL99">
        <f t="shared" si="6"/>
        <v>0.62350000000000005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269.55985026524093</v>
      </c>
      <c r="L3">
        <v>4.8299736088464869</v>
      </c>
      <c r="M3">
        <v>61.388891001467769</v>
      </c>
      <c r="N3">
        <v>49.943925457039839</v>
      </c>
      <c r="O3">
        <v>70.551716785804288</v>
      </c>
      <c r="P3">
        <v>26.502714619686799</v>
      </c>
      <c r="Q3">
        <v>1.9235759320113313</v>
      </c>
      <c r="R3">
        <v>9.6246193923324981</v>
      </c>
      <c r="S3">
        <v>5.7788212469841271</v>
      </c>
      <c r="T3">
        <v>0</v>
      </c>
      <c r="U3">
        <v>54.7793752481317</v>
      </c>
      <c r="V3">
        <v>6.3497283586731168</v>
      </c>
      <c r="W3">
        <v>19.614903542524619</v>
      </c>
      <c r="X3">
        <v>62.373549669582395</v>
      </c>
      <c r="Y3">
        <v>0</v>
      </c>
      <c r="Z3">
        <v>2.7569963630909085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29.079098790000003</v>
      </c>
      <c r="AH3">
        <v>0</v>
      </c>
      <c r="AI3">
        <v>0</v>
      </c>
      <c r="AJ3">
        <v>0</v>
      </c>
      <c r="AK3">
        <v>22.805881759810877</v>
      </c>
      <c r="AL3">
        <v>9.1802106315834742</v>
      </c>
      <c r="AM3">
        <v>6.6816216562640651</v>
      </c>
      <c r="AN3">
        <v>0</v>
      </c>
      <c r="AO3">
        <v>0</v>
      </c>
      <c r="AP3">
        <v>0</v>
      </c>
      <c r="AQ3">
        <v>0</v>
      </c>
      <c r="AR3">
        <v>17.738902564311587</v>
      </c>
      <c r="AS3">
        <v>13.486512033898308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750.54391546024658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269.55985026524093</v>
      </c>
      <c r="L4">
        <v>4.8299736088464869</v>
      </c>
      <c r="M4">
        <v>61.388891001467769</v>
      </c>
      <c r="N4">
        <v>49.943925457039839</v>
      </c>
      <c r="O4">
        <v>70.551716785804288</v>
      </c>
      <c r="P4">
        <v>26.502714619686799</v>
      </c>
      <c r="Q4">
        <v>1.9235759320113313</v>
      </c>
      <c r="R4">
        <v>9.6246193923324981</v>
      </c>
      <c r="S4">
        <v>5.7977702706766916</v>
      </c>
      <c r="T4">
        <v>0</v>
      </c>
      <c r="U4">
        <v>54.7793752481317</v>
      </c>
      <c r="V4">
        <v>6.3497283586731168</v>
      </c>
      <c r="W4">
        <v>19.614903542524619</v>
      </c>
      <c r="X4">
        <v>62.373549669582395</v>
      </c>
      <c r="Y4">
        <v>0</v>
      </c>
      <c r="Z4">
        <v>2.7569963630909085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29.079098790000003</v>
      </c>
      <c r="AH4">
        <v>0</v>
      </c>
      <c r="AI4">
        <v>0</v>
      </c>
      <c r="AJ4">
        <v>0</v>
      </c>
      <c r="AK4">
        <v>22.805881759810877</v>
      </c>
      <c r="AL4">
        <v>9.1802106315834742</v>
      </c>
      <c r="AM4">
        <v>6.6816216562640651</v>
      </c>
      <c r="AN4">
        <v>0</v>
      </c>
      <c r="AO4">
        <v>0</v>
      </c>
      <c r="AP4">
        <v>2.3831056140845068</v>
      </c>
      <c r="AQ4">
        <v>0</v>
      </c>
      <c r="AR4">
        <v>17.738902564311587</v>
      </c>
      <c r="AS4">
        <v>13.486512033898308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752.94597009802351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269.55985026524093</v>
      </c>
      <c r="L5">
        <v>4.8299736088464869</v>
      </c>
      <c r="M5">
        <v>61.388891001467769</v>
      </c>
      <c r="N5">
        <v>49.943925457039839</v>
      </c>
      <c r="O5">
        <v>70.551716785804288</v>
      </c>
      <c r="P5">
        <v>26.502714619686799</v>
      </c>
      <c r="Q5">
        <v>1.9235759320113313</v>
      </c>
      <c r="R5">
        <v>9.6246193923324981</v>
      </c>
      <c r="S5">
        <v>0</v>
      </c>
      <c r="T5">
        <v>0</v>
      </c>
      <c r="U5">
        <v>54.7793752481317</v>
      </c>
      <c r="V5">
        <v>2.8880329100817437</v>
      </c>
      <c r="W5">
        <v>10.587092725666201</v>
      </c>
      <c r="X5">
        <v>62.373549669582395</v>
      </c>
      <c r="Y5">
        <v>0</v>
      </c>
      <c r="Z5">
        <v>2.7569963630909085</v>
      </c>
      <c r="AA5">
        <v>0</v>
      </c>
      <c r="AB5">
        <v>0</v>
      </c>
      <c r="AC5">
        <v>0</v>
      </c>
      <c r="AD5">
        <v>0</v>
      </c>
      <c r="AE5">
        <v>0</v>
      </c>
      <c r="AF5">
        <v>5.5930465329614618</v>
      </c>
      <c r="AG5">
        <v>29.079098790000003</v>
      </c>
      <c r="AH5">
        <v>0</v>
      </c>
      <c r="AI5">
        <v>0</v>
      </c>
      <c r="AJ5">
        <v>0</v>
      </c>
      <c r="AK5">
        <v>22.805881759810877</v>
      </c>
      <c r="AL5">
        <v>9.1802106315834742</v>
      </c>
      <c r="AM5">
        <v>6.6816216562640651</v>
      </c>
      <c r="AN5">
        <v>0</v>
      </c>
      <c r="AO5">
        <v>0</v>
      </c>
      <c r="AP5">
        <v>2.3831056140845068</v>
      </c>
      <c r="AQ5">
        <v>0</v>
      </c>
      <c r="AR5">
        <v>14.938023535688401</v>
      </c>
      <c r="AS5">
        <v>13.486512033898308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731.85781453327388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269.55985026524093</v>
      </c>
      <c r="L6">
        <v>4.8299736088464869</v>
      </c>
      <c r="M6">
        <v>61.388891001467769</v>
      </c>
      <c r="N6">
        <v>49.943925457039839</v>
      </c>
      <c r="O6">
        <v>70.551716785804288</v>
      </c>
      <c r="P6">
        <v>26.502714619686799</v>
      </c>
      <c r="Q6">
        <v>1.9235759320113313</v>
      </c>
      <c r="R6">
        <v>9.6246193923324981</v>
      </c>
      <c r="S6">
        <v>0</v>
      </c>
      <c r="T6">
        <v>0</v>
      </c>
      <c r="U6">
        <v>54.7793752481317</v>
      </c>
      <c r="V6">
        <v>2.8899739325284086</v>
      </c>
      <c r="W6">
        <v>10.587092725666201</v>
      </c>
      <c r="X6">
        <v>34.66035404559404</v>
      </c>
      <c r="Y6">
        <v>0</v>
      </c>
      <c r="Z6">
        <v>2.7569963630909085</v>
      </c>
      <c r="AA6">
        <v>0</v>
      </c>
      <c r="AB6">
        <v>0</v>
      </c>
      <c r="AC6">
        <v>0</v>
      </c>
      <c r="AD6">
        <v>0</v>
      </c>
      <c r="AE6">
        <v>0</v>
      </c>
      <c r="AF6">
        <v>5.5930465329614618</v>
      </c>
      <c r="AG6">
        <v>29.079098790000003</v>
      </c>
      <c r="AH6">
        <v>0</v>
      </c>
      <c r="AI6">
        <v>0</v>
      </c>
      <c r="AJ6">
        <v>0</v>
      </c>
      <c r="AK6">
        <v>22.805881759810877</v>
      </c>
      <c r="AL6">
        <v>9.1802106315834742</v>
      </c>
      <c r="AM6">
        <v>6.6816216562640651</v>
      </c>
      <c r="AN6">
        <v>0</v>
      </c>
      <c r="AO6">
        <v>0</v>
      </c>
      <c r="AP6">
        <v>2.3831056140845068</v>
      </c>
      <c r="AQ6">
        <v>0</v>
      </c>
      <c r="AR6">
        <v>14.938023535688401</v>
      </c>
      <c r="AS6">
        <v>13.486512033898308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704.14655993173221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269.55985026524093</v>
      </c>
      <c r="L7">
        <v>4.8299736088464869</v>
      </c>
      <c r="M7">
        <v>61.388891001467769</v>
      </c>
      <c r="N7">
        <v>49.943925457039839</v>
      </c>
      <c r="O7">
        <v>70.551716785804288</v>
      </c>
      <c r="P7">
        <v>26.502714619686799</v>
      </c>
      <c r="Q7">
        <v>1.9235759320113313</v>
      </c>
      <c r="R7">
        <v>9.6757607978628695</v>
      </c>
      <c r="S7">
        <v>0</v>
      </c>
      <c r="T7">
        <v>0</v>
      </c>
      <c r="U7">
        <v>54.7793752481317</v>
      </c>
      <c r="V7">
        <v>2.8891202462488965</v>
      </c>
      <c r="W7">
        <v>10.587315357844799</v>
      </c>
      <c r="X7">
        <v>34.658963490506338</v>
      </c>
      <c r="Y7">
        <v>0</v>
      </c>
      <c r="Z7">
        <v>5.5139927261818169</v>
      </c>
      <c r="AA7">
        <v>0</v>
      </c>
      <c r="AB7">
        <v>0</v>
      </c>
      <c r="AC7">
        <v>0</v>
      </c>
      <c r="AD7">
        <v>0</v>
      </c>
      <c r="AE7">
        <v>0</v>
      </c>
      <c r="AF7">
        <v>5.5930465329614618</v>
      </c>
      <c r="AG7">
        <v>29.079098790000003</v>
      </c>
      <c r="AH7">
        <v>0</v>
      </c>
      <c r="AI7">
        <v>0</v>
      </c>
      <c r="AJ7">
        <v>0</v>
      </c>
      <c r="AK7">
        <v>22.805881759810877</v>
      </c>
      <c r="AL7">
        <v>9.1802106315834742</v>
      </c>
      <c r="AM7">
        <v>6.6816216562640651</v>
      </c>
      <c r="AN7">
        <v>0</v>
      </c>
      <c r="AO7">
        <v>0</v>
      </c>
      <c r="AP7">
        <v>2.3831056140845068</v>
      </c>
      <c r="AQ7">
        <v>0</v>
      </c>
      <c r="AR7">
        <v>14.938023535688401</v>
      </c>
      <c r="AS7">
        <v>13.764068573892359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707.23023263115897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269.55985026524093</v>
      </c>
      <c r="L8">
        <v>4.8299736088464869</v>
      </c>
      <c r="M8">
        <v>61.388891001467769</v>
      </c>
      <c r="N8">
        <v>49.943925457039839</v>
      </c>
      <c r="O8">
        <v>70.551716785804288</v>
      </c>
      <c r="P8">
        <v>26.502714619686799</v>
      </c>
      <c r="Q8">
        <v>1.9235759320113313</v>
      </c>
      <c r="R8">
        <v>9.6757607978628695</v>
      </c>
      <c r="S8">
        <v>0</v>
      </c>
      <c r="T8">
        <v>0</v>
      </c>
      <c r="U8">
        <v>54.7793752481317</v>
      </c>
      <c r="V8">
        <v>2.8891202462488965</v>
      </c>
      <c r="W8">
        <v>10.587315357844799</v>
      </c>
      <c r="X8">
        <v>34.658963490506338</v>
      </c>
      <c r="Y8">
        <v>0</v>
      </c>
      <c r="Z8">
        <v>5.5139927261818169</v>
      </c>
      <c r="AA8">
        <v>0</v>
      </c>
      <c r="AB8">
        <v>0</v>
      </c>
      <c r="AC8">
        <v>0</v>
      </c>
      <c r="AD8">
        <v>0</v>
      </c>
      <c r="AE8">
        <v>0</v>
      </c>
      <c r="AF8">
        <v>5.5930465329614618</v>
      </c>
      <c r="AG8">
        <v>29.079098790000003</v>
      </c>
      <c r="AH8">
        <v>0</v>
      </c>
      <c r="AI8">
        <v>0</v>
      </c>
      <c r="AJ8">
        <v>0</v>
      </c>
      <c r="AK8">
        <v>22.805881759810877</v>
      </c>
      <c r="AL8">
        <v>9.1802106315834742</v>
      </c>
      <c r="AM8">
        <v>6.6816216562640651</v>
      </c>
      <c r="AN8">
        <v>0</v>
      </c>
      <c r="AO8">
        <v>0</v>
      </c>
      <c r="AP8">
        <v>2.3831056140845068</v>
      </c>
      <c r="AQ8">
        <v>0</v>
      </c>
      <c r="AR8">
        <v>14.938023535688401</v>
      </c>
      <c r="AS8">
        <v>13.764068573892359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707.23023263115897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269.55985026524093</v>
      </c>
      <c r="L9">
        <v>4.8299736088464869</v>
      </c>
      <c r="M9">
        <v>61.388891001467769</v>
      </c>
      <c r="N9">
        <v>49.943925457039839</v>
      </c>
      <c r="O9">
        <v>70.551716785804288</v>
      </c>
      <c r="P9">
        <v>26.502714619686799</v>
      </c>
      <c r="Q9">
        <v>1.9235759320113313</v>
      </c>
      <c r="R9">
        <v>9.6757607978628695</v>
      </c>
      <c r="S9">
        <v>0</v>
      </c>
      <c r="T9">
        <v>0</v>
      </c>
      <c r="U9">
        <v>54.7793752481317</v>
      </c>
      <c r="V9">
        <v>2.8891202462488965</v>
      </c>
      <c r="W9">
        <v>10.587315357844799</v>
      </c>
      <c r="X9">
        <v>34.658963490506338</v>
      </c>
      <c r="Y9">
        <v>0</v>
      </c>
      <c r="Z9">
        <v>5.5139927261818169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29.079098790000003</v>
      </c>
      <c r="AH9">
        <v>0</v>
      </c>
      <c r="AI9">
        <v>0</v>
      </c>
      <c r="AJ9">
        <v>0</v>
      </c>
      <c r="AK9">
        <v>22.805881759810877</v>
      </c>
      <c r="AL9">
        <v>9.1802106315834742</v>
      </c>
      <c r="AM9">
        <v>6.6816216562640651</v>
      </c>
      <c r="AN9">
        <v>0</v>
      </c>
      <c r="AO9">
        <v>0</v>
      </c>
      <c r="AP9">
        <v>2.7080749207953603</v>
      </c>
      <c r="AQ9">
        <v>0</v>
      </c>
      <c r="AR9">
        <v>17.738902564311587</v>
      </c>
      <c r="AS9">
        <v>13.764068573892359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717.32371278917435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269.55985026524093</v>
      </c>
      <c r="L10">
        <v>4.8299736088464869</v>
      </c>
      <c r="M10">
        <v>61.388891001467769</v>
      </c>
      <c r="N10">
        <v>49.943925457039839</v>
      </c>
      <c r="O10">
        <v>70.551716785804288</v>
      </c>
      <c r="P10">
        <v>26.502714619686799</v>
      </c>
      <c r="Q10">
        <v>1.9235759320113313</v>
      </c>
      <c r="R10">
        <v>9.6757607978628695</v>
      </c>
      <c r="S10">
        <v>0</v>
      </c>
      <c r="T10">
        <v>0</v>
      </c>
      <c r="U10">
        <v>54.7793752481317</v>
      </c>
      <c r="V10">
        <v>2.8891202462488965</v>
      </c>
      <c r="W10">
        <v>10.587315357844799</v>
      </c>
      <c r="X10">
        <v>34.658963490506338</v>
      </c>
      <c r="Y10">
        <v>0</v>
      </c>
      <c r="Z10">
        <v>5.5139927261818169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29.079098790000003</v>
      </c>
      <c r="AH10">
        <v>0</v>
      </c>
      <c r="AI10">
        <v>0</v>
      </c>
      <c r="AJ10">
        <v>0</v>
      </c>
      <c r="AK10">
        <v>22.805881759810877</v>
      </c>
      <c r="AL10">
        <v>9.1802106315834742</v>
      </c>
      <c r="AM10">
        <v>6.6816216562640651</v>
      </c>
      <c r="AN10">
        <v>0</v>
      </c>
      <c r="AO10">
        <v>0</v>
      </c>
      <c r="AP10">
        <v>2.7080749207953603</v>
      </c>
      <c r="AQ10">
        <v>0</v>
      </c>
      <c r="AR10">
        <v>17.738902564311587</v>
      </c>
      <c r="AS10">
        <v>13.764068573892359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717.32371278917435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269.55985026524093</v>
      </c>
      <c r="L11">
        <v>4.8299736088464869</v>
      </c>
      <c r="M11">
        <v>61.388891001467769</v>
      </c>
      <c r="N11">
        <v>49.943925457039839</v>
      </c>
      <c r="O11">
        <v>70.551716785804288</v>
      </c>
      <c r="P11">
        <v>26.502714619686799</v>
      </c>
      <c r="Q11">
        <v>1.9235759320113313</v>
      </c>
      <c r="R11">
        <v>9.6757607978628695</v>
      </c>
      <c r="S11">
        <v>0</v>
      </c>
      <c r="T11">
        <v>0</v>
      </c>
      <c r="U11">
        <v>54.7793752481317</v>
      </c>
      <c r="V11">
        <v>2.8891202462488965</v>
      </c>
      <c r="W11">
        <v>10.587315357844799</v>
      </c>
      <c r="X11">
        <v>34.658963490506338</v>
      </c>
      <c r="Y11">
        <v>0</v>
      </c>
      <c r="Z11">
        <v>5.5139927261818169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29.079098790000003</v>
      </c>
      <c r="AH11">
        <v>0</v>
      </c>
      <c r="AI11">
        <v>0</v>
      </c>
      <c r="AJ11">
        <v>0</v>
      </c>
      <c r="AK11">
        <v>22.805881759810877</v>
      </c>
      <c r="AL11">
        <v>9.1802106315834742</v>
      </c>
      <c r="AM11">
        <v>6.6816216562640651</v>
      </c>
      <c r="AN11">
        <v>0</v>
      </c>
      <c r="AO11">
        <v>0</v>
      </c>
      <c r="AP11">
        <v>0</v>
      </c>
      <c r="AQ11">
        <v>0</v>
      </c>
      <c r="AR11">
        <v>14.938023535688401</v>
      </c>
      <c r="AS11">
        <v>13.764068573892359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711.81475883975577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269.55985026524093</v>
      </c>
      <c r="L12">
        <v>4.8299736088464869</v>
      </c>
      <c r="M12">
        <v>61.388891001467769</v>
      </c>
      <c r="N12">
        <v>49.943925457039839</v>
      </c>
      <c r="O12">
        <v>70.551716785804288</v>
      </c>
      <c r="P12">
        <v>26.502714619686799</v>
      </c>
      <c r="Q12">
        <v>1.9235759320113313</v>
      </c>
      <c r="R12">
        <v>9.6757607978628695</v>
      </c>
      <c r="S12">
        <v>0</v>
      </c>
      <c r="T12">
        <v>0</v>
      </c>
      <c r="U12">
        <v>54.7793752481317</v>
      </c>
      <c r="V12">
        <v>2.8891202462488965</v>
      </c>
      <c r="W12">
        <v>10.587315357844799</v>
      </c>
      <c r="X12">
        <v>34.658963490506338</v>
      </c>
      <c r="Y12">
        <v>0</v>
      </c>
      <c r="Z12">
        <v>5.5139927261818169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29.079098790000003</v>
      </c>
      <c r="AH12">
        <v>0</v>
      </c>
      <c r="AI12">
        <v>0</v>
      </c>
      <c r="AJ12">
        <v>0</v>
      </c>
      <c r="AK12">
        <v>22.805881759810877</v>
      </c>
      <c r="AL12">
        <v>9.1802106315834742</v>
      </c>
      <c r="AM12">
        <v>6.6816216562640651</v>
      </c>
      <c r="AN12">
        <v>0</v>
      </c>
      <c r="AO12">
        <v>0</v>
      </c>
      <c r="AP12">
        <v>0</v>
      </c>
      <c r="AQ12">
        <v>0</v>
      </c>
      <c r="AR12">
        <v>14.938023535688401</v>
      </c>
      <c r="AS12">
        <v>13.764068573892359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711.81475883975577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269.55985026524093</v>
      </c>
      <c r="L13">
        <v>4.8299736088464869</v>
      </c>
      <c r="M13">
        <v>61.388891001467769</v>
      </c>
      <c r="N13">
        <v>49.943925457039839</v>
      </c>
      <c r="O13">
        <v>70.551716785804288</v>
      </c>
      <c r="P13">
        <v>26.502714619686799</v>
      </c>
      <c r="Q13">
        <v>1.9235759320113313</v>
      </c>
      <c r="R13">
        <v>9.6757607978628695</v>
      </c>
      <c r="S13">
        <v>0</v>
      </c>
      <c r="T13">
        <v>0</v>
      </c>
      <c r="U13">
        <v>54.7793752481317</v>
      </c>
      <c r="V13">
        <v>2.7306156553267678</v>
      </c>
      <c r="W13">
        <v>10.857109956346541</v>
      </c>
      <c r="X13">
        <v>34.530734587725789</v>
      </c>
      <c r="Y13">
        <v>0</v>
      </c>
      <c r="Z13">
        <v>5.5139927261818169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29.079098790000003</v>
      </c>
      <c r="AH13">
        <v>0</v>
      </c>
      <c r="AI13">
        <v>0</v>
      </c>
      <c r="AJ13">
        <v>0</v>
      </c>
      <c r="AK13">
        <v>22.805881759810877</v>
      </c>
      <c r="AL13">
        <v>9.1802106315834742</v>
      </c>
      <c r="AM13">
        <v>6.6816216562640651</v>
      </c>
      <c r="AN13">
        <v>0</v>
      </c>
      <c r="AO13">
        <v>0</v>
      </c>
      <c r="AP13">
        <v>0</v>
      </c>
      <c r="AQ13">
        <v>0</v>
      </c>
      <c r="AR13">
        <v>14.938023535688401</v>
      </c>
      <c r="AS13">
        <v>13.764068573892359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711.79781994455482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269.55985026524093</v>
      </c>
      <c r="L14">
        <v>4.8299736088464869</v>
      </c>
      <c r="M14">
        <v>61.388891001467769</v>
      </c>
      <c r="N14">
        <v>49.943925457039839</v>
      </c>
      <c r="O14">
        <v>70.551716785804288</v>
      </c>
      <c r="P14">
        <v>26.502714619686799</v>
      </c>
      <c r="Q14">
        <v>1.9235759320113313</v>
      </c>
      <c r="R14">
        <v>9.6757607978628695</v>
      </c>
      <c r="S14">
        <v>0</v>
      </c>
      <c r="T14">
        <v>0</v>
      </c>
      <c r="U14">
        <v>54.7793752481317</v>
      </c>
      <c r="V14">
        <v>2.7306156553267678</v>
      </c>
      <c r="W14">
        <v>10.857109956346541</v>
      </c>
      <c r="X14">
        <v>34.530734587725789</v>
      </c>
      <c r="Y14">
        <v>0</v>
      </c>
      <c r="Z14">
        <v>5.5139927261818169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29.079098790000003</v>
      </c>
      <c r="AH14">
        <v>0</v>
      </c>
      <c r="AI14">
        <v>0</v>
      </c>
      <c r="AJ14">
        <v>0</v>
      </c>
      <c r="AK14">
        <v>22.805881759810877</v>
      </c>
      <c r="AL14">
        <v>9.1802106315834742</v>
      </c>
      <c r="AM14">
        <v>6.6816216562640651</v>
      </c>
      <c r="AN14">
        <v>0</v>
      </c>
      <c r="AO14">
        <v>0</v>
      </c>
      <c r="AP14">
        <v>0</v>
      </c>
      <c r="AQ14">
        <v>0</v>
      </c>
      <c r="AR14">
        <v>14.938023535688401</v>
      </c>
      <c r="AS14">
        <v>13.764068573892359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711.79781994455482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269.55985026524093</v>
      </c>
      <c r="L15">
        <v>4.8299736088464869</v>
      </c>
      <c r="M15">
        <v>61.388891001467769</v>
      </c>
      <c r="N15">
        <v>49.943925457039839</v>
      </c>
      <c r="O15">
        <v>70.551716785804288</v>
      </c>
      <c r="P15">
        <v>26.502714619686799</v>
      </c>
      <c r="Q15">
        <v>1.9235759320113313</v>
      </c>
      <c r="R15">
        <v>9.6757607978628695</v>
      </c>
      <c r="S15">
        <v>0</v>
      </c>
      <c r="T15">
        <v>0</v>
      </c>
      <c r="U15">
        <v>54.7793752481317</v>
      </c>
      <c r="V15">
        <v>2.7306156553267678</v>
      </c>
      <c r="W15">
        <v>10.857109956346541</v>
      </c>
      <c r="X15">
        <v>34.530734587725789</v>
      </c>
      <c r="Y15">
        <v>0</v>
      </c>
      <c r="Z15">
        <v>5.5139927261818169</v>
      </c>
      <c r="AA15">
        <v>0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29.079098790000003</v>
      </c>
      <c r="AH15">
        <v>0</v>
      </c>
      <c r="AI15">
        <v>0</v>
      </c>
      <c r="AJ15">
        <v>0</v>
      </c>
      <c r="AK15">
        <v>22.805881759810877</v>
      </c>
      <c r="AL15">
        <v>9.1802106315834742</v>
      </c>
      <c r="AM15">
        <v>6.6816216562640651</v>
      </c>
      <c r="AN15">
        <v>0</v>
      </c>
      <c r="AO15">
        <v>0</v>
      </c>
      <c r="AP15">
        <v>0</v>
      </c>
      <c r="AQ15">
        <v>0</v>
      </c>
      <c r="AR15">
        <v>17.738902564311587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714.32114243318392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269.55985026524093</v>
      </c>
      <c r="L16">
        <v>4.8299736088464869</v>
      </c>
      <c r="M16">
        <v>61.388891001467769</v>
      </c>
      <c r="N16">
        <v>49.943925457039839</v>
      </c>
      <c r="O16">
        <v>70.551716785804288</v>
      </c>
      <c r="P16">
        <v>26.502714619686799</v>
      </c>
      <c r="Q16">
        <v>1.9235759320113313</v>
      </c>
      <c r="R16">
        <v>9.6757607978628695</v>
      </c>
      <c r="S16">
        <v>0</v>
      </c>
      <c r="T16">
        <v>0</v>
      </c>
      <c r="U16">
        <v>54.7793752481317</v>
      </c>
      <c r="V16">
        <v>2.7306156553267678</v>
      </c>
      <c r="W16">
        <v>10.857109956346541</v>
      </c>
      <c r="X16">
        <v>34.530734587725789</v>
      </c>
      <c r="Y16">
        <v>0</v>
      </c>
      <c r="Z16">
        <v>5.5139927261818169</v>
      </c>
      <c r="AA16">
        <v>0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29.079098790000003</v>
      </c>
      <c r="AH16">
        <v>0</v>
      </c>
      <c r="AI16">
        <v>0</v>
      </c>
      <c r="AJ16">
        <v>0</v>
      </c>
      <c r="AK16">
        <v>22.805881759810877</v>
      </c>
      <c r="AL16">
        <v>9.1802106315834742</v>
      </c>
      <c r="AM16">
        <v>6.6816216562640651</v>
      </c>
      <c r="AN16">
        <v>0</v>
      </c>
      <c r="AO16">
        <v>0</v>
      </c>
      <c r="AP16">
        <v>0</v>
      </c>
      <c r="AQ16">
        <v>0</v>
      </c>
      <c r="AR16">
        <v>17.738902564311587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714.32114243318392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269.55985026524093</v>
      </c>
      <c r="L17">
        <v>4.8299736088464869</v>
      </c>
      <c r="M17">
        <v>61.388891001467769</v>
      </c>
      <c r="N17">
        <v>49.943925457039839</v>
      </c>
      <c r="O17">
        <v>70.551716785804288</v>
      </c>
      <c r="P17">
        <v>26.502714619686799</v>
      </c>
      <c r="Q17">
        <v>1.9235759320113313</v>
      </c>
      <c r="R17">
        <v>9.6757607978628695</v>
      </c>
      <c r="S17">
        <v>0</v>
      </c>
      <c r="T17">
        <v>0</v>
      </c>
      <c r="U17">
        <v>54.7793752481317</v>
      </c>
      <c r="V17">
        <v>2.7306156553267678</v>
      </c>
      <c r="W17">
        <v>10.857109956346541</v>
      </c>
      <c r="X17">
        <v>34.530734587725789</v>
      </c>
      <c r="Y17">
        <v>0</v>
      </c>
      <c r="Z17">
        <v>5.5139927261818169</v>
      </c>
      <c r="AA17">
        <v>0</v>
      </c>
      <c r="AB17">
        <v>0</v>
      </c>
      <c r="AC17">
        <v>0</v>
      </c>
      <c r="AD17">
        <v>0</v>
      </c>
      <c r="AE17">
        <v>6.9676318226812164</v>
      </c>
      <c r="AF17">
        <v>5.5930465329614618</v>
      </c>
      <c r="AG17">
        <v>29.079098790000003</v>
      </c>
      <c r="AH17">
        <v>0</v>
      </c>
      <c r="AI17">
        <v>0</v>
      </c>
      <c r="AJ17">
        <v>0</v>
      </c>
      <c r="AK17">
        <v>22.805881759810877</v>
      </c>
      <c r="AL17">
        <v>9.1802106315834742</v>
      </c>
      <c r="AM17">
        <v>6.6816216562640651</v>
      </c>
      <c r="AN17">
        <v>0</v>
      </c>
      <c r="AO17">
        <v>0</v>
      </c>
      <c r="AP17">
        <v>0</v>
      </c>
      <c r="AQ17">
        <v>0</v>
      </c>
      <c r="AR17">
        <v>14.938023535688401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711.52026340456075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269.55985026524093</v>
      </c>
      <c r="L18">
        <v>4.8299736088464869</v>
      </c>
      <c r="M18">
        <v>61.388891001467769</v>
      </c>
      <c r="N18">
        <v>49.943925457039839</v>
      </c>
      <c r="O18">
        <v>70.551716785804288</v>
      </c>
      <c r="P18">
        <v>26.502714619686799</v>
      </c>
      <c r="Q18">
        <v>1.9235759320113313</v>
      </c>
      <c r="R18">
        <v>9.6757607978628695</v>
      </c>
      <c r="S18">
        <v>0</v>
      </c>
      <c r="T18">
        <v>0</v>
      </c>
      <c r="U18">
        <v>54.7793752481317</v>
      </c>
      <c r="V18">
        <v>2.7306156553267678</v>
      </c>
      <c r="W18">
        <v>10.857109956346541</v>
      </c>
      <c r="X18">
        <v>34.530734587725789</v>
      </c>
      <c r="Y18">
        <v>0</v>
      </c>
      <c r="Z18">
        <v>5.5139927261818169</v>
      </c>
      <c r="AA18">
        <v>0</v>
      </c>
      <c r="AB18">
        <v>0</v>
      </c>
      <c r="AC18">
        <v>0</v>
      </c>
      <c r="AD18">
        <v>0</v>
      </c>
      <c r="AE18">
        <v>6.9676318226812164</v>
      </c>
      <c r="AF18">
        <v>5.5930465329614618</v>
      </c>
      <c r="AG18">
        <v>29.079098790000003</v>
      </c>
      <c r="AH18">
        <v>0</v>
      </c>
      <c r="AI18">
        <v>0</v>
      </c>
      <c r="AJ18">
        <v>0</v>
      </c>
      <c r="AK18">
        <v>22.805881759810877</v>
      </c>
      <c r="AL18">
        <v>9.1802106315834742</v>
      </c>
      <c r="AM18">
        <v>6.6816216562640651</v>
      </c>
      <c r="AN18">
        <v>0</v>
      </c>
      <c r="AO18">
        <v>0</v>
      </c>
      <c r="AP18">
        <v>0</v>
      </c>
      <c r="AQ18">
        <v>0</v>
      </c>
      <c r="AR18">
        <v>14.938023535688401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711.52026340456075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269.55985026524093</v>
      </c>
      <c r="L19">
        <v>4.8299736088464869</v>
      </c>
      <c r="M19">
        <v>61.388891001467769</v>
      </c>
      <c r="N19">
        <v>49.943925457039839</v>
      </c>
      <c r="O19">
        <v>70.551716785804288</v>
      </c>
      <c r="P19">
        <v>26.502714619686799</v>
      </c>
      <c r="Q19">
        <v>1.9235759320113313</v>
      </c>
      <c r="R19">
        <v>9.6757607978628695</v>
      </c>
      <c r="S19">
        <v>0</v>
      </c>
      <c r="T19">
        <v>0</v>
      </c>
      <c r="U19">
        <v>54.7793752481317</v>
      </c>
      <c r="V19">
        <v>2.7306156553267678</v>
      </c>
      <c r="W19">
        <v>10.857109956346541</v>
      </c>
      <c r="X19">
        <v>34.530734587725789</v>
      </c>
      <c r="Y19">
        <v>0</v>
      </c>
      <c r="Z19">
        <v>2.7569963630909085</v>
      </c>
      <c r="AA19">
        <v>0</v>
      </c>
      <c r="AB19">
        <v>0</v>
      </c>
      <c r="AC19">
        <v>0</v>
      </c>
      <c r="AD19">
        <v>0</v>
      </c>
      <c r="AE19">
        <v>6.9676318226812164</v>
      </c>
      <c r="AF19">
        <v>5.5930465329614618</v>
      </c>
      <c r="AG19">
        <v>29.079098790000003</v>
      </c>
      <c r="AH19">
        <v>0</v>
      </c>
      <c r="AI19">
        <v>0</v>
      </c>
      <c r="AJ19">
        <v>0</v>
      </c>
      <c r="AK19">
        <v>22.805881759810877</v>
      </c>
      <c r="AL19">
        <v>9.1802106315834742</v>
      </c>
      <c r="AM19">
        <v>6.6816216562640651</v>
      </c>
      <c r="AN19">
        <v>0</v>
      </c>
      <c r="AO19">
        <v>0</v>
      </c>
      <c r="AP19">
        <v>0</v>
      </c>
      <c r="AQ19">
        <v>0</v>
      </c>
      <c r="AR19">
        <v>14.938023535688401</v>
      </c>
      <c r="AS19">
        <v>13.764068573892359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709.04082358146388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269.55985026524093</v>
      </c>
      <c r="L20">
        <v>4.8299736088464869</v>
      </c>
      <c r="M20">
        <v>61.388891001467769</v>
      </c>
      <c r="N20">
        <v>49.943925457039839</v>
      </c>
      <c r="O20">
        <v>70.551716785804288</v>
      </c>
      <c r="P20">
        <v>26.502714619686799</v>
      </c>
      <c r="Q20">
        <v>1.9235759320113313</v>
      </c>
      <c r="R20">
        <v>9.6757607978628695</v>
      </c>
      <c r="S20">
        <v>0</v>
      </c>
      <c r="T20">
        <v>0</v>
      </c>
      <c r="U20">
        <v>54.7793752481317</v>
      </c>
      <c r="V20">
        <v>2.7306156553267678</v>
      </c>
      <c r="W20">
        <v>10.857109956346541</v>
      </c>
      <c r="X20">
        <v>34.530734587725789</v>
      </c>
      <c r="Y20">
        <v>0</v>
      </c>
      <c r="Z20">
        <v>2.7569963630909085</v>
      </c>
      <c r="AA20">
        <v>0</v>
      </c>
      <c r="AB20">
        <v>0</v>
      </c>
      <c r="AC20">
        <v>0</v>
      </c>
      <c r="AD20">
        <v>0</v>
      </c>
      <c r="AE20">
        <v>6.9676318226812164</v>
      </c>
      <c r="AF20">
        <v>5.5930465329614618</v>
      </c>
      <c r="AG20">
        <v>29.079098790000003</v>
      </c>
      <c r="AH20">
        <v>0</v>
      </c>
      <c r="AI20">
        <v>0</v>
      </c>
      <c r="AJ20">
        <v>0</v>
      </c>
      <c r="AK20">
        <v>22.805881759810877</v>
      </c>
      <c r="AL20">
        <v>9.1802106315834742</v>
      </c>
      <c r="AM20">
        <v>6.6816216562640651</v>
      </c>
      <c r="AN20">
        <v>0</v>
      </c>
      <c r="AO20">
        <v>0</v>
      </c>
      <c r="AP20">
        <v>0</v>
      </c>
      <c r="AQ20">
        <v>0</v>
      </c>
      <c r="AR20">
        <v>14.938023535688401</v>
      </c>
      <c r="AS20">
        <v>13.764068573892359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709.04082358146388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269.55985026524093</v>
      </c>
      <c r="L21">
        <v>4.8299736088464869</v>
      </c>
      <c r="M21">
        <v>61.388891001467769</v>
      </c>
      <c r="N21">
        <v>49.943925457039839</v>
      </c>
      <c r="O21">
        <v>70.551716785804288</v>
      </c>
      <c r="P21">
        <v>26.502714619686799</v>
      </c>
      <c r="Q21">
        <v>1.9235759320113313</v>
      </c>
      <c r="R21">
        <v>9.6757607978628695</v>
      </c>
      <c r="S21">
        <v>0</v>
      </c>
      <c r="T21">
        <v>0</v>
      </c>
      <c r="U21">
        <v>54.7793752481317</v>
      </c>
      <c r="V21">
        <v>2.7306156553267678</v>
      </c>
      <c r="W21">
        <v>10.857109956346541</v>
      </c>
      <c r="X21">
        <v>34.530734587725789</v>
      </c>
      <c r="Y21">
        <v>0</v>
      </c>
      <c r="Z21">
        <v>2.7569963630909085</v>
      </c>
      <c r="AA21">
        <v>5.9408679658227861</v>
      </c>
      <c r="AB21">
        <v>0</v>
      </c>
      <c r="AC21">
        <v>0</v>
      </c>
      <c r="AD21">
        <v>0</v>
      </c>
      <c r="AE21">
        <v>6.9676318226812164</v>
      </c>
      <c r="AF21">
        <v>5.5930465329614618</v>
      </c>
      <c r="AG21">
        <v>29.079098790000003</v>
      </c>
      <c r="AH21">
        <v>8.0081236799999989</v>
      </c>
      <c r="AI21">
        <v>0</v>
      </c>
      <c r="AJ21">
        <v>0</v>
      </c>
      <c r="AK21">
        <v>22.805881759810877</v>
      </c>
      <c r="AL21">
        <v>9.1802106315834742</v>
      </c>
      <c r="AM21">
        <v>6.6816216562640651</v>
      </c>
      <c r="AN21">
        <v>0</v>
      </c>
      <c r="AO21">
        <v>0</v>
      </c>
      <c r="AP21">
        <v>0</v>
      </c>
      <c r="AQ21">
        <v>0</v>
      </c>
      <c r="AR21">
        <v>17.738902564311587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725.51313771591583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269.55985026524093</v>
      </c>
      <c r="L22">
        <v>4.8299736088464869</v>
      </c>
      <c r="M22">
        <v>61.388891001467769</v>
      </c>
      <c r="N22">
        <v>49.943925457039839</v>
      </c>
      <c r="O22">
        <v>70.551716785804288</v>
      </c>
      <c r="P22">
        <v>26.502714619686799</v>
      </c>
      <c r="Q22">
        <v>1.9235759320113313</v>
      </c>
      <c r="R22">
        <v>9.6757607978628695</v>
      </c>
      <c r="S22">
        <v>0</v>
      </c>
      <c r="T22">
        <v>0</v>
      </c>
      <c r="U22">
        <v>54.7793752481317</v>
      </c>
      <c r="V22">
        <v>2.7306156553267678</v>
      </c>
      <c r="W22">
        <v>10.857109956346541</v>
      </c>
      <c r="X22">
        <v>62.372071024079666</v>
      </c>
      <c r="Y22">
        <v>0</v>
      </c>
      <c r="Z22">
        <v>2.7569963630909085</v>
      </c>
      <c r="AA22">
        <v>5.9408679658227861</v>
      </c>
      <c r="AB22">
        <v>0</v>
      </c>
      <c r="AC22">
        <v>0</v>
      </c>
      <c r="AD22">
        <v>0</v>
      </c>
      <c r="AE22">
        <v>6.9676318226812164</v>
      </c>
      <c r="AF22">
        <v>5.5930465329614618</v>
      </c>
      <c r="AG22">
        <v>29.079098790000003</v>
      </c>
      <c r="AH22">
        <v>16.016247359999998</v>
      </c>
      <c r="AI22">
        <v>0</v>
      </c>
      <c r="AJ22">
        <v>0</v>
      </c>
      <c r="AK22">
        <v>22.805881759810877</v>
      </c>
      <c r="AL22">
        <v>9.1802106315834742</v>
      </c>
      <c r="AM22">
        <v>6.6816216562640651</v>
      </c>
      <c r="AN22">
        <v>0</v>
      </c>
      <c r="AO22">
        <v>0</v>
      </c>
      <c r="AP22">
        <v>0</v>
      </c>
      <c r="AQ22">
        <v>0</v>
      </c>
      <c r="AR22">
        <v>17.738902564311587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761.36259783226967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269.55985026524093</v>
      </c>
      <c r="L23">
        <v>4.8299736088464869</v>
      </c>
      <c r="M23">
        <v>61.388891001467769</v>
      </c>
      <c r="N23">
        <v>49.943925457039839</v>
      </c>
      <c r="O23">
        <v>70.551716785804288</v>
      </c>
      <c r="P23">
        <v>26.502714619686799</v>
      </c>
      <c r="Q23">
        <v>1.9235759320113313</v>
      </c>
      <c r="R23">
        <v>9.2293564457985884</v>
      </c>
      <c r="S23">
        <v>0</v>
      </c>
      <c r="T23">
        <v>0</v>
      </c>
      <c r="U23">
        <v>54.7793752481317</v>
      </c>
      <c r="V23">
        <v>5.7212876589861752</v>
      </c>
      <c r="W23">
        <v>19.614903542524619</v>
      </c>
      <c r="X23">
        <v>62.373549669582395</v>
      </c>
      <c r="Y23">
        <v>0</v>
      </c>
      <c r="Z23">
        <v>2.7569963630909085</v>
      </c>
      <c r="AA23">
        <v>5.9408679658227861</v>
      </c>
      <c r="AB23">
        <v>0</v>
      </c>
      <c r="AC23">
        <v>0</v>
      </c>
      <c r="AD23">
        <v>0</v>
      </c>
      <c r="AE23">
        <v>13.562036030397508</v>
      </c>
      <c r="AF23">
        <v>5.5930465329614618</v>
      </c>
      <c r="AG23">
        <v>29.079098790000003</v>
      </c>
      <c r="AH23">
        <v>16.016247359999998</v>
      </c>
      <c r="AI23">
        <v>0</v>
      </c>
      <c r="AJ23">
        <v>0</v>
      </c>
      <c r="AK23">
        <v>22.805881759810877</v>
      </c>
      <c r="AL23">
        <v>9.1802106315834742</v>
      </c>
      <c r="AM23">
        <v>6.6816216562640651</v>
      </c>
      <c r="AN23">
        <v>0</v>
      </c>
      <c r="AO23">
        <v>0</v>
      </c>
      <c r="AP23">
        <v>0</v>
      </c>
      <c r="AQ23">
        <v>4.2881929793650793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780.74785587400379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269.55985026524093</v>
      </c>
      <c r="L24">
        <v>4.8299736088464869</v>
      </c>
      <c r="M24">
        <v>61.388891001467769</v>
      </c>
      <c r="N24">
        <v>49.943925457039839</v>
      </c>
      <c r="O24">
        <v>70.551716785804288</v>
      </c>
      <c r="P24">
        <v>26.502714619686799</v>
      </c>
      <c r="Q24">
        <v>1.9235759320113313</v>
      </c>
      <c r="R24">
        <v>9.6278350267527699</v>
      </c>
      <c r="S24">
        <v>0</v>
      </c>
      <c r="T24">
        <v>0</v>
      </c>
      <c r="U24">
        <v>54.7793752481317</v>
      </c>
      <c r="V24">
        <v>6.3497283586731168</v>
      </c>
      <c r="W24">
        <v>19.614903542524619</v>
      </c>
      <c r="X24">
        <v>62.373549669582395</v>
      </c>
      <c r="Y24">
        <v>0</v>
      </c>
      <c r="Z24">
        <v>2.7569963630909085</v>
      </c>
      <c r="AA24">
        <v>5.9408679658227861</v>
      </c>
      <c r="AB24">
        <v>0</v>
      </c>
      <c r="AC24">
        <v>0</v>
      </c>
      <c r="AD24">
        <v>0</v>
      </c>
      <c r="AE24">
        <v>13.562036030397508</v>
      </c>
      <c r="AF24">
        <v>5.5930465329614618</v>
      </c>
      <c r="AG24">
        <v>29.079098790000003</v>
      </c>
      <c r="AH24">
        <v>16.016247359999998</v>
      </c>
      <c r="AI24">
        <v>0</v>
      </c>
      <c r="AJ24">
        <v>0</v>
      </c>
      <c r="AK24">
        <v>22.805881759810877</v>
      </c>
      <c r="AL24">
        <v>9.1802106315834742</v>
      </c>
      <c r="AM24">
        <v>6.6816216562640651</v>
      </c>
      <c r="AN24">
        <v>0</v>
      </c>
      <c r="AO24">
        <v>0</v>
      </c>
      <c r="AP24">
        <v>0</v>
      </c>
      <c r="AQ24">
        <v>8.6184269984126978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786.10500917369257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269.55985026524093</v>
      </c>
      <c r="L25">
        <v>4.8299736088464869</v>
      </c>
      <c r="M25">
        <v>61.388891001467769</v>
      </c>
      <c r="N25">
        <v>49.943925457039839</v>
      </c>
      <c r="O25">
        <v>70.551716785804288</v>
      </c>
      <c r="P25">
        <v>26.502714619686799</v>
      </c>
      <c r="Q25">
        <v>1.9235759320113313</v>
      </c>
      <c r="R25">
        <v>9.6278350267527699</v>
      </c>
      <c r="S25">
        <v>0</v>
      </c>
      <c r="T25">
        <v>0</v>
      </c>
      <c r="U25">
        <v>54.7793752481317</v>
      </c>
      <c r="V25">
        <v>6.3497283586731168</v>
      </c>
      <c r="W25">
        <v>19.614903542524619</v>
      </c>
      <c r="X25">
        <v>62.373549669582395</v>
      </c>
      <c r="Y25">
        <v>0</v>
      </c>
      <c r="Z25">
        <v>2.7569963630909085</v>
      </c>
      <c r="AA25">
        <v>11.881735931645572</v>
      </c>
      <c r="AB25">
        <v>1.4089115597899471</v>
      </c>
      <c r="AC25">
        <v>0</v>
      </c>
      <c r="AD25">
        <v>0</v>
      </c>
      <c r="AE25">
        <v>13.562036030397508</v>
      </c>
      <c r="AF25">
        <v>5.5930465329614618</v>
      </c>
      <c r="AG25">
        <v>29.079098790000003</v>
      </c>
      <c r="AH25">
        <v>16.016247359999998</v>
      </c>
      <c r="AI25">
        <v>0</v>
      </c>
      <c r="AJ25">
        <v>0</v>
      </c>
      <c r="AK25">
        <v>22.805881759810877</v>
      </c>
      <c r="AL25">
        <v>9.1802106315834742</v>
      </c>
      <c r="AM25">
        <v>6.6816216562640651</v>
      </c>
      <c r="AN25">
        <v>0</v>
      </c>
      <c r="AO25">
        <v>0</v>
      </c>
      <c r="AP25">
        <v>0</v>
      </c>
      <c r="AQ25">
        <v>17.236854690000001</v>
      </c>
      <c r="AR25">
        <v>14.938023535688401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802.07321639089264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269.55985026524093</v>
      </c>
      <c r="L26">
        <v>4.8299736088464869</v>
      </c>
      <c r="M26">
        <v>61.388891001467769</v>
      </c>
      <c r="N26">
        <v>49.943925457039839</v>
      </c>
      <c r="O26">
        <v>70.551716785804288</v>
      </c>
      <c r="P26">
        <v>26.502714619686799</v>
      </c>
      <c r="Q26">
        <v>1.9235759320113313</v>
      </c>
      <c r="R26">
        <v>17.920755708302718</v>
      </c>
      <c r="S26">
        <v>0</v>
      </c>
      <c r="T26">
        <v>0</v>
      </c>
      <c r="U26">
        <v>54.7793752481317</v>
      </c>
      <c r="V26">
        <v>6.3497283586731168</v>
      </c>
      <c r="W26">
        <v>19.614903542524619</v>
      </c>
      <c r="X26">
        <v>62.373549669582395</v>
      </c>
      <c r="Y26">
        <v>0</v>
      </c>
      <c r="Z26">
        <v>2.7569963630909085</v>
      </c>
      <c r="AA26">
        <v>11.881735931645572</v>
      </c>
      <c r="AB26">
        <v>5.5680182664666154</v>
      </c>
      <c r="AC26">
        <v>4.0921298257421084</v>
      </c>
      <c r="AD26">
        <v>0</v>
      </c>
      <c r="AE26">
        <v>13.562036030397508</v>
      </c>
      <c r="AF26">
        <v>5.5930465329614618</v>
      </c>
      <c r="AG26">
        <v>29.079098790000003</v>
      </c>
      <c r="AH26">
        <v>24.024371039999995</v>
      </c>
      <c r="AI26">
        <v>0</v>
      </c>
      <c r="AJ26">
        <v>0</v>
      </c>
      <c r="AK26">
        <v>22.805881759810877</v>
      </c>
      <c r="AL26">
        <v>18.360422009208257</v>
      </c>
      <c r="AM26">
        <v>6.6816216562640651</v>
      </c>
      <c r="AN26">
        <v>0</v>
      </c>
      <c r="AO26">
        <v>0</v>
      </c>
      <c r="AP26">
        <v>0</v>
      </c>
      <c r="AQ26">
        <v>17.236854690000001</v>
      </c>
      <c r="AR26">
        <v>14.938023535688401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835.80570866248604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269.55985026524093</v>
      </c>
      <c r="L27">
        <v>4.8299736088464869</v>
      </c>
      <c r="M27">
        <v>61.388891001467769</v>
      </c>
      <c r="N27">
        <v>49.943925457039839</v>
      </c>
      <c r="O27">
        <v>70.551716785804288</v>
      </c>
      <c r="P27">
        <v>26.502714619686799</v>
      </c>
      <c r="Q27">
        <v>1.9235759320113313</v>
      </c>
      <c r="R27">
        <v>17.919937628587196</v>
      </c>
      <c r="S27">
        <v>0</v>
      </c>
      <c r="T27">
        <v>0</v>
      </c>
      <c r="U27">
        <v>54.7793752481317</v>
      </c>
      <c r="V27">
        <v>6.3497283586731168</v>
      </c>
      <c r="W27">
        <v>19.614903542524619</v>
      </c>
      <c r="X27">
        <v>62.373549669582395</v>
      </c>
      <c r="Y27">
        <v>0</v>
      </c>
      <c r="Z27">
        <v>2.7569963630909085</v>
      </c>
      <c r="AA27">
        <v>17.822603897468358</v>
      </c>
      <c r="AB27">
        <v>11.136036093773441</v>
      </c>
      <c r="AC27">
        <v>8.1842592122663742</v>
      </c>
      <c r="AD27">
        <v>3.3513511521574566</v>
      </c>
      <c r="AE27">
        <v>13.562036030397508</v>
      </c>
      <c r="AF27">
        <v>11.186092372718054</v>
      </c>
      <c r="AG27">
        <v>29.079098790000003</v>
      </c>
      <c r="AH27">
        <v>24.024371039999995</v>
      </c>
      <c r="AI27">
        <v>0</v>
      </c>
      <c r="AJ27">
        <v>0</v>
      </c>
      <c r="AK27">
        <v>22.805881759810877</v>
      </c>
      <c r="AL27">
        <v>18.360422009208257</v>
      </c>
      <c r="AM27">
        <v>6.6816216562640651</v>
      </c>
      <c r="AN27">
        <v>0</v>
      </c>
      <c r="AO27">
        <v>0</v>
      </c>
      <c r="AP27">
        <v>0</v>
      </c>
      <c r="AQ27">
        <v>25.855282381587305</v>
      </c>
      <c r="AR27">
        <v>17.738902564311587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871.76960947454904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269.55985026524093</v>
      </c>
      <c r="L28">
        <v>4.8299736088464869</v>
      </c>
      <c r="M28">
        <v>61.388891001467769</v>
      </c>
      <c r="N28">
        <v>49.943925457039839</v>
      </c>
      <c r="O28">
        <v>70.551716785804288</v>
      </c>
      <c r="P28">
        <v>26.502714619686799</v>
      </c>
      <c r="Q28">
        <v>1.9235759320113313</v>
      </c>
      <c r="R28">
        <v>17.919937628587196</v>
      </c>
      <c r="S28">
        <v>0</v>
      </c>
      <c r="T28">
        <v>0</v>
      </c>
      <c r="U28">
        <v>54.7793752481317</v>
      </c>
      <c r="V28">
        <v>6.3497283586731168</v>
      </c>
      <c r="W28">
        <v>19.614903542524619</v>
      </c>
      <c r="X28">
        <v>62.373549669582395</v>
      </c>
      <c r="Y28">
        <v>0</v>
      </c>
      <c r="Z28">
        <v>8.2709890892727245</v>
      </c>
      <c r="AA28">
        <v>17.822603897468358</v>
      </c>
      <c r="AB28">
        <v>16.704054360240054</v>
      </c>
      <c r="AC28">
        <v>12.288772785063609</v>
      </c>
      <c r="AD28">
        <v>7.7259818507191529</v>
      </c>
      <c r="AE28">
        <v>13.935263645362433</v>
      </c>
      <c r="AF28">
        <v>16.779138905679517</v>
      </c>
      <c r="AG28">
        <v>29.079098790000003</v>
      </c>
      <c r="AH28">
        <v>39.560131102175291</v>
      </c>
      <c r="AI28">
        <v>0</v>
      </c>
      <c r="AJ28">
        <v>0</v>
      </c>
      <c r="AK28">
        <v>22.805881759810877</v>
      </c>
      <c r="AL28">
        <v>40.059102090791733</v>
      </c>
      <c r="AM28">
        <v>6.6816216562640651</v>
      </c>
      <c r="AN28">
        <v>0</v>
      </c>
      <c r="AO28">
        <v>0</v>
      </c>
      <c r="AP28">
        <v>0</v>
      </c>
      <c r="AQ28">
        <v>34.473709380000003</v>
      </c>
      <c r="AR28">
        <v>17.738902564311587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943.14990602865419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269.55985026524093</v>
      </c>
      <c r="L29">
        <v>4.8299736088464869</v>
      </c>
      <c r="M29">
        <v>61.388891001467769</v>
      </c>
      <c r="N29">
        <v>49.943925457039839</v>
      </c>
      <c r="O29">
        <v>70.551716785804288</v>
      </c>
      <c r="P29">
        <v>26.502714619686799</v>
      </c>
      <c r="Q29">
        <v>1.9235759320113313</v>
      </c>
      <c r="R29">
        <v>17.919937628587196</v>
      </c>
      <c r="S29">
        <v>0</v>
      </c>
      <c r="T29">
        <v>0</v>
      </c>
      <c r="U29">
        <v>54.7793752481317</v>
      </c>
      <c r="V29">
        <v>6.3497283586731168</v>
      </c>
      <c r="W29">
        <v>19.614903542524619</v>
      </c>
      <c r="X29">
        <v>62.373549669582395</v>
      </c>
      <c r="Y29">
        <v>0</v>
      </c>
      <c r="Z29">
        <v>8.2709890892727245</v>
      </c>
      <c r="AA29">
        <v>17.822603897468358</v>
      </c>
      <c r="AB29">
        <v>16.704054360240054</v>
      </c>
      <c r="AC29">
        <v>12.288772785063609</v>
      </c>
      <c r="AD29">
        <v>11.588972776078728</v>
      </c>
      <c r="AE29">
        <v>13.935263645362433</v>
      </c>
      <c r="AF29">
        <v>16.779138905679517</v>
      </c>
      <c r="AG29">
        <v>29.079098790000003</v>
      </c>
      <c r="AH29">
        <v>39.560131102175291</v>
      </c>
      <c r="AI29">
        <v>0</v>
      </c>
      <c r="AJ29">
        <v>0</v>
      </c>
      <c r="AK29">
        <v>22.805881759810877</v>
      </c>
      <c r="AL29">
        <v>40.059102090791733</v>
      </c>
      <c r="AM29">
        <v>6.6816216562640651</v>
      </c>
      <c r="AN29">
        <v>0</v>
      </c>
      <c r="AO29">
        <v>0</v>
      </c>
      <c r="AP29">
        <v>0</v>
      </c>
      <c r="AQ29">
        <v>34.473709380000003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944.21201792539057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305.83182570045335</v>
      </c>
      <c r="L30">
        <v>9.0699102644234895</v>
      </c>
      <c r="M30">
        <v>61.388891001467769</v>
      </c>
      <c r="N30">
        <v>49.943925457039839</v>
      </c>
      <c r="O30">
        <v>70.551716785804288</v>
      </c>
      <c r="P30">
        <v>26.502714619686799</v>
      </c>
      <c r="Q30">
        <v>4.2288192823660715</v>
      </c>
      <c r="R30">
        <v>17.919937628587196</v>
      </c>
      <c r="S30">
        <v>0</v>
      </c>
      <c r="T30">
        <v>0</v>
      </c>
      <c r="U30">
        <v>54.7793752481317</v>
      </c>
      <c r="V30">
        <v>6.3497283586731168</v>
      </c>
      <c r="W30">
        <v>19.614903542524619</v>
      </c>
      <c r="X30">
        <v>62.373549669582395</v>
      </c>
      <c r="Y30">
        <v>0</v>
      </c>
      <c r="Z30">
        <v>8.2709890892727245</v>
      </c>
      <c r="AA30">
        <v>17.822603897468358</v>
      </c>
      <c r="AB30">
        <v>16.704054360240054</v>
      </c>
      <c r="AC30">
        <v>12.288772785063609</v>
      </c>
      <c r="AD30">
        <v>11.588972776078728</v>
      </c>
      <c r="AE30">
        <v>13.935263645362433</v>
      </c>
      <c r="AF30">
        <v>16.779138905679517</v>
      </c>
      <c r="AG30">
        <v>29.079098790000003</v>
      </c>
      <c r="AH30">
        <v>39.560131102175291</v>
      </c>
      <c r="AI30">
        <v>0</v>
      </c>
      <c r="AJ30">
        <v>0</v>
      </c>
      <c r="AK30">
        <v>22.805881759810877</v>
      </c>
      <c r="AL30">
        <v>40.059102090791733</v>
      </c>
      <c r="AM30">
        <v>6.6816216562640651</v>
      </c>
      <c r="AN30">
        <v>0</v>
      </c>
      <c r="AO30">
        <v>0</v>
      </c>
      <c r="AP30">
        <v>0</v>
      </c>
      <c r="AQ30">
        <v>34.473709380000003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987.02917336653479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366.79200528122817</v>
      </c>
      <c r="L31">
        <v>9.0699053389707931</v>
      </c>
      <c r="M31">
        <v>61.388891001467769</v>
      </c>
      <c r="N31">
        <v>49.943925457039839</v>
      </c>
      <c r="O31">
        <v>70.551716785804288</v>
      </c>
      <c r="P31">
        <v>26.502714619686799</v>
      </c>
      <c r="Q31">
        <v>4.610339609631148</v>
      </c>
      <c r="R31">
        <v>17.925005759579907</v>
      </c>
      <c r="S31">
        <v>0</v>
      </c>
      <c r="T31">
        <v>0</v>
      </c>
      <c r="U31">
        <v>54.7793752481317</v>
      </c>
      <c r="V31">
        <v>6.3498241902985075</v>
      </c>
      <c r="W31">
        <v>19.614903542524619</v>
      </c>
      <c r="X31">
        <v>62.373549669582395</v>
      </c>
      <c r="Y31">
        <v>0</v>
      </c>
      <c r="Z31">
        <v>8.2709890892727245</v>
      </c>
      <c r="AA31">
        <v>17.822603897468358</v>
      </c>
      <c r="AB31">
        <v>16.704054360240054</v>
      </c>
      <c r="AC31">
        <v>12.288772785063609</v>
      </c>
      <c r="AD31">
        <v>11.588972776078728</v>
      </c>
      <c r="AE31">
        <v>13.935263645362433</v>
      </c>
      <c r="AF31">
        <v>16.779138905679517</v>
      </c>
      <c r="AG31">
        <v>29.079098790000003</v>
      </c>
      <c r="AH31">
        <v>39.560131102175291</v>
      </c>
      <c r="AI31">
        <v>0</v>
      </c>
      <c r="AJ31">
        <v>0</v>
      </c>
      <c r="AK31">
        <v>22.805881759810877</v>
      </c>
      <c r="AL31">
        <v>40.059102090791733</v>
      </c>
      <c r="AM31">
        <v>6.6816216562640651</v>
      </c>
      <c r="AN31">
        <v>0</v>
      </c>
      <c r="AO31">
        <v>0</v>
      </c>
      <c r="AP31">
        <v>0</v>
      </c>
      <c r="AQ31">
        <v>34.473709380000003</v>
      </c>
      <c r="AR31">
        <v>14.938023535688401</v>
      </c>
      <c r="AS31">
        <v>13.486512033898308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1048.3760323117403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414.92794759803729</v>
      </c>
      <c r="L32">
        <v>9.0698990357234894</v>
      </c>
      <c r="M32">
        <v>61.388891001467769</v>
      </c>
      <c r="N32">
        <v>49.943925457039839</v>
      </c>
      <c r="O32">
        <v>70.551716785804288</v>
      </c>
      <c r="P32">
        <v>26.502714619686799</v>
      </c>
      <c r="Q32">
        <v>4.610339609631148</v>
      </c>
      <c r="R32">
        <v>17.925005759579907</v>
      </c>
      <c r="S32">
        <v>0</v>
      </c>
      <c r="T32">
        <v>0</v>
      </c>
      <c r="U32">
        <v>54.7793752481317</v>
      </c>
      <c r="V32">
        <v>6.3497283586731168</v>
      </c>
      <c r="W32">
        <v>19.614903542524619</v>
      </c>
      <c r="X32">
        <v>62.373549669582395</v>
      </c>
      <c r="Y32">
        <v>0</v>
      </c>
      <c r="Z32">
        <v>8.2709890892727245</v>
      </c>
      <c r="AA32">
        <v>17.822603897468358</v>
      </c>
      <c r="AB32">
        <v>16.704054360240054</v>
      </c>
      <c r="AC32">
        <v>12.288772785063609</v>
      </c>
      <c r="AD32">
        <v>11.588972776078728</v>
      </c>
      <c r="AE32">
        <v>13.935263645362433</v>
      </c>
      <c r="AF32">
        <v>16.779138905679517</v>
      </c>
      <c r="AG32">
        <v>29.079098790000003</v>
      </c>
      <c r="AH32">
        <v>39.560131102175291</v>
      </c>
      <c r="AI32">
        <v>0</v>
      </c>
      <c r="AJ32">
        <v>0</v>
      </c>
      <c r="AK32">
        <v>22.805881759810877</v>
      </c>
      <c r="AL32">
        <v>40.059102090791733</v>
      </c>
      <c r="AM32">
        <v>6.6816216562640651</v>
      </c>
      <c r="AN32">
        <v>0</v>
      </c>
      <c r="AO32">
        <v>0</v>
      </c>
      <c r="AP32">
        <v>0</v>
      </c>
      <c r="AQ32">
        <v>34.473709380000003</v>
      </c>
      <c r="AR32">
        <v>14.938023535688401</v>
      </c>
      <c r="AS32">
        <v>13.486512033898308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1096.5118724936767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444.77099713036654</v>
      </c>
      <c r="L33">
        <v>9.069960104280824</v>
      </c>
      <c r="M33">
        <v>61.388891001467769</v>
      </c>
      <c r="N33">
        <v>49.943925457039839</v>
      </c>
      <c r="O33">
        <v>70.551716785804288</v>
      </c>
      <c r="P33">
        <v>26.502714619686799</v>
      </c>
      <c r="Q33">
        <v>4.610339609631148</v>
      </c>
      <c r="R33">
        <v>17.925005759579907</v>
      </c>
      <c r="S33">
        <v>0</v>
      </c>
      <c r="T33">
        <v>0</v>
      </c>
      <c r="U33">
        <v>54.7793752481317</v>
      </c>
      <c r="V33">
        <v>6.3498241902985075</v>
      </c>
      <c r="W33">
        <v>19.615716588479501</v>
      </c>
      <c r="X33">
        <v>62.372071024079666</v>
      </c>
      <c r="Y33">
        <v>0</v>
      </c>
      <c r="Z33">
        <v>8.2709890892727245</v>
      </c>
      <c r="AA33">
        <v>17.822603897468358</v>
      </c>
      <c r="AB33">
        <v>16.704054360240054</v>
      </c>
      <c r="AC33">
        <v>12.288772785063609</v>
      </c>
      <c r="AD33">
        <v>11.588972776078728</v>
      </c>
      <c r="AE33">
        <v>13.935263645362433</v>
      </c>
      <c r="AF33">
        <v>16.779138905679517</v>
      </c>
      <c r="AG33">
        <v>29.079098790000003</v>
      </c>
      <c r="AH33">
        <v>39.560131102175291</v>
      </c>
      <c r="AI33">
        <v>0</v>
      </c>
      <c r="AJ33">
        <v>0</v>
      </c>
      <c r="AK33">
        <v>22.805881759810877</v>
      </c>
      <c r="AL33">
        <v>40.059102090791733</v>
      </c>
      <c r="AM33">
        <v>6.6816216562640651</v>
      </c>
      <c r="AN33">
        <v>0</v>
      </c>
      <c r="AO33">
        <v>0</v>
      </c>
      <c r="AP33">
        <v>0</v>
      </c>
      <c r="AQ33">
        <v>34.473709380000003</v>
      </c>
      <c r="AR33">
        <v>17.738902564311587</v>
      </c>
      <c r="AS33">
        <v>13.764068573892359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1129.4328488952578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487.99658267558641</v>
      </c>
      <c r="L34">
        <v>9.0700711011191775</v>
      </c>
      <c r="M34">
        <v>61.388891001467769</v>
      </c>
      <c r="N34">
        <v>49.943925457039839</v>
      </c>
      <c r="O34">
        <v>70.551716785804288</v>
      </c>
      <c r="P34">
        <v>26.502714619686799</v>
      </c>
      <c r="Q34">
        <v>4.610339609631148</v>
      </c>
      <c r="R34">
        <v>17.920755708302718</v>
      </c>
      <c r="S34">
        <v>0</v>
      </c>
      <c r="T34">
        <v>0</v>
      </c>
      <c r="U34">
        <v>54.7793752481317</v>
      </c>
      <c r="V34">
        <v>6.3497283586731168</v>
      </c>
      <c r="W34">
        <v>19.614903542524619</v>
      </c>
      <c r="X34">
        <v>62.373549669582395</v>
      </c>
      <c r="Y34">
        <v>0</v>
      </c>
      <c r="Z34">
        <v>5.5139927261818169</v>
      </c>
      <c r="AA34">
        <v>17.822603897468358</v>
      </c>
      <c r="AB34">
        <v>16.704054360240054</v>
      </c>
      <c r="AC34">
        <v>4.0921298257421084</v>
      </c>
      <c r="AD34">
        <v>7.7259818507191529</v>
      </c>
      <c r="AE34">
        <v>6.9676318226812164</v>
      </c>
      <c r="AF34">
        <v>11.186092372718054</v>
      </c>
      <c r="AG34">
        <v>29.079098790000003</v>
      </c>
      <c r="AH34">
        <v>24.024371039999995</v>
      </c>
      <c r="AI34">
        <v>0</v>
      </c>
      <c r="AJ34">
        <v>0</v>
      </c>
      <c r="AK34">
        <v>22.805881759810877</v>
      </c>
      <c r="AL34">
        <v>10.01477570920826</v>
      </c>
      <c r="AM34">
        <v>6.6816216562640651</v>
      </c>
      <c r="AN34">
        <v>0</v>
      </c>
      <c r="AO34">
        <v>0</v>
      </c>
      <c r="AP34">
        <v>0</v>
      </c>
      <c r="AQ34">
        <v>25.855282381587305</v>
      </c>
      <c r="AR34">
        <v>17.738902564311587</v>
      </c>
      <c r="AS34">
        <v>13.764068573892359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1091.0790431083751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487.99658267558641</v>
      </c>
      <c r="L35">
        <v>9.4199701516778074</v>
      </c>
      <c r="M35">
        <v>61.388891001467769</v>
      </c>
      <c r="N35">
        <v>49.943925457039839</v>
      </c>
      <c r="O35">
        <v>70.551716785804288</v>
      </c>
      <c r="P35">
        <v>26.502714619686799</v>
      </c>
      <c r="Q35">
        <v>4.610339609631148</v>
      </c>
      <c r="R35">
        <v>18.617086140475539</v>
      </c>
      <c r="S35">
        <v>0</v>
      </c>
      <c r="T35">
        <v>0</v>
      </c>
      <c r="U35">
        <v>54.7793752481317</v>
      </c>
      <c r="V35">
        <v>6.3498241902985075</v>
      </c>
      <c r="W35">
        <v>19.615716588479501</v>
      </c>
      <c r="X35">
        <v>62.372071024079666</v>
      </c>
      <c r="Y35">
        <v>0</v>
      </c>
      <c r="Z35">
        <v>5.5139927261818169</v>
      </c>
      <c r="AA35">
        <v>11.881735931645572</v>
      </c>
      <c r="AB35">
        <v>5.5680182664666154</v>
      </c>
      <c r="AC35">
        <v>0</v>
      </c>
      <c r="AD35">
        <v>0</v>
      </c>
      <c r="AE35">
        <v>6.9676318226812164</v>
      </c>
      <c r="AF35">
        <v>5.5930465329614618</v>
      </c>
      <c r="AG35">
        <v>29.079098790000003</v>
      </c>
      <c r="AH35">
        <v>24.024371039999995</v>
      </c>
      <c r="AI35">
        <v>0</v>
      </c>
      <c r="AJ35">
        <v>0</v>
      </c>
      <c r="AK35">
        <v>22.805881759810877</v>
      </c>
      <c r="AL35">
        <v>9.1802106315834742</v>
      </c>
      <c r="AM35">
        <v>6.6816216562640651</v>
      </c>
      <c r="AN35">
        <v>0</v>
      </c>
      <c r="AO35">
        <v>0</v>
      </c>
      <c r="AP35">
        <v>0</v>
      </c>
      <c r="AQ35">
        <v>25.855282381587305</v>
      </c>
      <c r="AR35">
        <v>14.938023535688401</v>
      </c>
      <c r="AS35">
        <v>13.486512033898308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1053.7236406011284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487.99658267558641</v>
      </c>
      <c r="L36">
        <v>9.0697270784971487</v>
      </c>
      <c r="M36">
        <v>61.388891001467769</v>
      </c>
      <c r="N36">
        <v>49.943925457039839</v>
      </c>
      <c r="O36">
        <v>70.551716785804288</v>
      </c>
      <c r="P36">
        <v>26.502714619686799</v>
      </c>
      <c r="Q36">
        <v>4.610339609631148</v>
      </c>
      <c r="R36">
        <v>17.925005759579907</v>
      </c>
      <c r="S36">
        <v>0</v>
      </c>
      <c r="T36">
        <v>0</v>
      </c>
      <c r="U36">
        <v>54.7793752481317</v>
      </c>
      <c r="V36">
        <v>6.3497283586731168</v>
      </c>
      <c r="W36">
        <v>19.614903542524619</v>
      </c>
      <c r="X36">
        <v>62.373549669582395</v>
      </c>
      <c r="Y36">
        <v>0</v>
      </c>
      <c r="Z36">
        <v>5.5139927261818169</v>
      </c>
      <c r="AA36">
        <v>5.9408679658227861</v>
      </c>
      <c r="AB36">
        <v>5.5680182664666154</v>
      </c>
      <c r="AC36">
        <v>0</v>
      </c>
      <c r="AD36">
        <v>0</v>
      </c>
      <c r="AE36">
        <v>6.9676318226812164</v>
      </c>
      <c r="AF36">
        <v>5.5930465329614618</v>
      </c>
      <c r="AG36">
        <v>29.079098790000003</v>
      </c>
      <c r="AH36">
        <v>16.016247359999998</v>
      </c>
      <c r="AI36">
        <v>0</v>
      </c>
      <c r="AJ36">
        <v>0</v>
      </c>
      <c r="AK36">
        <v>22.805881759810877</v>
      </c>
      <c r="AL36">
        <v>9.1802106315834742</v>
      </c>
      <c r="AM36">
        <v>6.6816216562640651</v>
      </c>
      <c r="AN36">
        <v>0</v>
      </c>
      <c r="AO36">
        <v>0</v>
      </c>
      <c r="AP36">
        <v>0</v>
      </c>
      <c r="AQ36">
        <v>17.236854690000001</v>
      </c>
      <c r="AR36">
        <v>14.938023535688401</v>
      </c>
      <c r="AS36">
        <v>13.486512033898308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1030.1144675775645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487.99658267558641</v>
      </c>
      <c r="L37">
        <v>9.0700789335369052</v>
      </c>
      <c r="M37">
        <v>61.388891001467769</v>
      </c>
      <c r="N37">
        <v>49.943925457039839</v>
      </c>
      <c r="O37">
        <v>70.551716785804288</v>
      </c>
      <c r="P37">
        <v>26.502714619686799</v>
      </c>
      <c r="Q37">
        <v>4.610339609631148</v>
      </c>
      <c r="R37">
        <v>15.702343899664617</v>
      </c>
      <c r="S37">
        <v>0</v>
      </c>
      <c r="T37">
        <v>0</v>
      </c>
      <c r="U37">
        <v>54.7793752481317</v>
      </c>
      <c r="V37">
        <v>6.3497283586731168</v>
      </c>
      <c r="W37">
        <v>19.614903542524619</v>
      </c>
      <c r="X37">
        <v>62.373549669582395</v>
      </c>
      <c r="Y37">
        <v>0</v>
      </c>
      <c r="Z37">
        <v>5.5139927261818169</v>
      </c>
      <c r="AA37">
        <v>5.9408679658227861</v>
      </c>
      <c r="AB37">
        <v>0</v>
      </c>
      <c r="AC37">
        <v>0</v>
      </c>
      <c r="AD37">
        <v>0</v>
      </c>
      <c r="AE37">
        <v>6.9676318226812164</v>
      </c>
      <c r="AF37">
        <v>5.5930465329614618</v>
      </c>
      <c r="AG37">
        <v>29.079098790000003</v>
      </c>
      <c r="AH37">
        <v>8.0081236799999989</v>
      </c>
      <c r="AI37">
        <v>0</v>
      </c>
      <c r="AJ37">
        <v>0</v>
      </c>
      <c r="AK37">
        <v>22.805881759810877</v>
      </c>
      <c r="AL37">
        <v>9.1802106315834742</v>
      </c>
      <c r="AM37">
        <v>6.6816216562640651</v>
      </c>
      <c r="AN37">
        <v>0</v>
      </c>
      <c r="AO37">
        <v>0</v>
      </c>
      <c r="AP37">
        <v>0</v>
      </c>
      <c r="AQ37">
        <v>17.236854690000001</v>
      </c>
      <c r="AR37">
        <v>14.938023535688401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1014.3160156262222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487.99658267558641</v>
      </c>
      <c r="L38">
        <v>9.0700789335369052</v>
      </c>
      <c r="M38">
        <v>61.388891001467769</v>
      </c>
      <c r="N38">
        <v>49.943925457039839</v>
      </c>
      <c r="O38">
        <v>70.551716785804288</v>
      </c>
      <c r="P38">
        <v>26.502714619686799</v>
      </c>
      <c r="Q38">
        <v>4.610339609631148</v>
      </c>
      <c r="R38">
        <v>17.566471069232694</v>
      </c>
      <c r="S38">
        <v>0</v>
      </c>
      <c r="T38">
        <v>0</v>
      </c>
      <c r="U38">
        <v>54.7793752481317</v>
      </c>
      <c r="V38">
        <v>6.3497283586731168</v>
      </c>
      <c r="W38">
        <v>19.614903542524619</v>
      </c>
      <c r="X38">
        <v>62.373549669582395</v>
      </c>
      <c r="Y38">
        <v>0</v>
      </c>
      <c r="Z38">
        <v>5.5139927261818169</v>
      </c>
      <c r="AA38">
        <v>5.9408679658227861</v>
      </c>
      <c r="AB38">
        <v>0</v>
      </c>
      <c r="AC38">
        <v>0</v>
      </c>
      <c r="AD38">
        <v>0</v>
      </c>
      <c r="AE38">
        <v>6.9676318226812164</v>
      </c>
      <c r="AF38">
        <v>5.5930465329614618</v>
      </c>
      <c r="AG38">
        <v>29.079098790000003</v>
      </c>
      <c r="AH38">
        <v>0</v>
      </c>
      <c r="AI38">
        <v>0</v>
      </c>
      <c r="AJ38">
        <v>0</v>
      </c>
      <c r="AK38">
        <v>22.805881759810877</v>
      </c>
      <c r="AL38">
        <v>9.1802106315834742</v>
      </c>
      <c r="AM38">
        <v>6.6816216562640651</v>
      </c>
      <c r="AN38">
        <v>0</v>
      </c>
      <c r="AO38">
        <v>0</v>
      </c>
      <c r="AP38">
        <v>0</v>
      </c>
      <c r="AQ38">
        <v>17.026648798412698</v>
      </c>
      <c r="AR38">
        <v>14.938023535688401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1007.961813224203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487.99658267558641</v>
      </c>
      <c r="L39">
        <v>9.0700789335369052</v>
      </c>
      <c r="M39">
        <v>61.388891001467769</v>
      </c>
      <c r="N39">
        <v>49.943925457039839</v>
      </c>
      <c r="O39">
        <v>70.551716785804288</v>
      </c>
      <c r="P39">
        <v>26.502714619686799</v>
      </c>
      <c r="Q39">
        <v>4.610339609631148</v>
      </c>
      <c r="R39">
        <v>17.920755708302718</v>
      </c>
      <c r="S39">
        <v>0</v>
      </c>
      <c r="T39">
        <v>0</v>
      </c>
      <c r="U39">
        <v>54.7793752481317</v>
      </c>
      <c r="V39">
        <v>6.3497283586731168</v>
      </c>
      <c r="W39">
        <v>19.614903542524619</v>
      </c>
      <c r="X39">
        <v>62.373549669582395</v>
      </c>
      <c r="Y39">
        <v>0</v>
      </c>
      <c r="Z39">
        <v>5.5139927261818169</v>
      </c>
      <c r="AA39">
        <v>5.9408679658227861</v>
      </c>
      <c r="AB39">
        <v>0</v>
      </c>
      <c r="AC39">
        <v>0</v>
      </c>
      <c r="AD39">
        <v>0</v>
      </c>
      <c r="AE39">
        <v>6.9676318226812164</v>
      </c>
      <c r="AF39">
        <v>5.5930465329614618</v>
      </c>
      <c r="AG39">
        <v>29.079098790000003</v>
      </c>
      <c r="AH39">
        <v>0</v>
      </c>
      <c r="AI39">
        <v>0</v>
      </c>
      <c r="AJ39">
        <v>0</v>
      </c>
      <c r="AK39">
        <v>22.805881759810877</v>
      </c>
      <c r="AL39">
        <v>9.1802106315834742</v>
      </c>
      <c r="AM39">
        <v>6.6816216562640651</v>
      </c>
      <c r="AN39">
        <v>0</v>
      </c>
      <c r="AO39">
        <v>0</v>
      </c>
      <c r="AP39">
        <v>0</v>
      </c>
      <c r="AQ39">
        <v>8.5763859587301585</v>
      </c>
      <c r="AR39">
        <v>14.938023535688401</v>
      </c>
      <c r="AS39">
        <v>13.486512033898308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999.86583502359053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487.99658267558641</v>
      </c>
      <c r="L40">
        <v>9.0699342169861232</v>
      </c>
      <c r="M40">
        <v>61.388891001467769</v>
      </c>
      <c r="N40">
        <v>49.943925457039839</v>
      </c>
      <c r="O40">
        <v>70.551716785804288</v>
      </c>
      <c r="P40">
        <v>26.502714619686799</v>
      </c>
      <c r="Q40">
        <v>4.610339609631148</v>
      </c>
      <c r="R40">
        <v>17.920755708302718</v>
      </c>
      <c r="S40">
        <v>0</v>
      </c>
      <c r="T40">
        <v>0</v>
      </c>
      <c r="U40">
        <v>54.7793752481317</v>
      </c>
      <c r="V40">
        <v>6.3497283586731168</v>
      </c>
      <c r="W40">
        <v>19.614903542524619</v>
      </c>
      <c r="X40">
        <v>62.373549669582395</v>
      </c>
      <c r="Y40">
        <v>0</v>
      </c>
      <c r="Z40">
        <v>2.7569963630909085</v>
      </c>
      <c r="AA40">
        <v>5.9408679658227861</v>
      </c>
      <c r="AB40">
        <v>0</v>
      </c>
      <c r="AC40">
        <v>0</v>
      </c>
      <c r="AD40">
        <v>0</v>
      </c>
      <c r="AE40">
        <v>6.9676318226812164</v>
      </c>
      <c r="AF40">
        <v>5.5930465329614618</v>
      </c>
      <c r="AG40">
        <v>29.079098790000003</v>
      </c>
      <c r="AH40">
        <v>0</v>
      </c>
      <c r="AI40">
        <v>0</v>
      </c>
      <c r="AJ40">
        <v>0</v>
      </c>
      <c r="AK40">
        <v>22.805881759810877</v>
      </c>
      <c r="AL40">
        <v>9.1802106315834742</v>
      </c>
      <c r="AM40">
        <v>6.6816216562640651</v>
      </c>
      <c r="AN40">
        <v>0</v>
      </c>
      <c r="AO40">
        <v>0</v>
      </c>
      <c r="AP40">
        <v>0</v>
      </c>
      <c r="AQ40">
        <v>8.4082217999999997</v>
      </c>
      <c r="AR40">
        <v>14.938023535688401</v>
      </c>
      <c r="AS40">
        <v>13.486512033898308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996.94052978521859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487.99658267558641</v>
      </c>
      <c r="L41">
        <v>9.0699048504032351</v>
      </c>
      <c r="M41">
        <v>61.388891001467769</v>
      </c>
      <c r="N41">
        <v>49.943925457039839</v>
      </c>
      <c r="O41">
        <v>70.551716785804288</v>
      </c>
      <c r="P41">
        <v>26.502714619686799</v>
      </c>
      <c r="Q41">
        <v>4.610339609631148</v>
      </c>
      <c r="R41">
        <v>17.920755708302718</v>
      </c>
      <c r="S41">
        <v>0</v>
      </c>
      <c r="T41">
        <v>0</v>
      </c>
      <c r="U41">
        <v>54.7793752481317</v>
      </c>
      <c r="V41">
        <v>6.3497283586731168</v>
      </c>
      <c r="W41">
        <v>19.614903542524619</v>
      </c>
      <c r="X41">
        <v>62.373549669582395</v>
      </c>
      <c r="Y41">
        <v>0</v>
      </c>
      <c r="Z41">
        <v>2.7569963630909085</v>
      </c>
      <c r="AA41">
        <v>5.9408679658227861</v>
      </c>
      <c r="AB41">
        <v>0</v>
      </c>
      <c r="AC41">
        <v>0</v>
      </c>
      <c r="AD41">
        <v>0</v>
      </c>
      <c r="AE41">
        <v>6.9676318226812164</v>
      </c>
      <c r="AF41">
        <v>5.5930465329614618</v>
      </c>
      <c r="AG41">
        <v>29.079098790000003</v>
      </c>
      <c r="AH41">
        <v>0</v>
      </c>
      <c r="AI41">
        <v>0</v>
      </c>
      <c r="AJ41">
        <v>0</v>
      </c>
      <c r="AK41">
        <v>22.805881759810877</v>
      </c>
      <c r="AL41">
        <v>9.1802106315834742</v>
      </c>
      <c r="AM41">
        <v>6.6816216562640651</v>
      </c>
      <c r="AN41">
        <v>0</v>
      </c>
      <c r="AO41">
        <v>0</v>
      </c>
      <c r="AP41">
        <v>0</v>
      </c>
      <c r="AQ41">
        <v>8.4082217999999997</v>
      </c>
      <c r="AR41">
        <v>14.938023535688401</v>
      </c>
      <c r="AS41">
        <v>13.486512033898308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996.94050041863579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487.99658267558641</v>
      </c>
      <c r="L42">
        <v>9.0699686475696257</v>
      </c>
      <c r="M42">
        <v>61.388891001467769</v>
      </c>
      <c r="N42">
        <v>49.943925457039839</v>
      </c>
      <c r="O42">
        <v>70.551716785804288</v>
      </c>
      <c r="P42">
        <v>26.502714619686799</v>
      </c>
      <c r="Q42">
        <v>4.610339609631148</v>
      </c>
      <c r="R42">
        <v>17.920755708302718</v>
      </c>
      <c r="S42">
        <v>0</v>
      </c>
      <c r="T42">
        <v>0</v>
      </c>
      <c r="U42">
        <v>54.7793752481317</v>
      </c>
      <c r="V42">
        <v>6.3497283586731168</v>
      </c>
      <c r="W42">
        <v>19.614903542524619</v>
      </c>
      <c r="X42">
        <v>62.373549669582395</v>
      </c>
      <c r="Y42">
        <v>0</v>
      </c>
      <c r="Z42">
        <v>2.7569963630909085</v>
      </c>
      <c r="AA42">
        <v>4.2759281443037978</v>
      </c>
      <c r="AB42">
        <v>0</v>
      </c>
      <c r="AC42">
        <v>0</v>
      </c>
      <c r="AD42">
        <v>0</v>
      </c>
      <c r="AE42">
        <v>6.9676318226812164</v>
      </c>
      <c r="AF42">
        <v>5.5930465329614618</v>
      </c>
      <c r="AG42">
        <v>29.079098790000003</v>
      </c>
      <c r="AH42">
        <v>0</v>
      </c>
      <c r="AI42">
        <v>0</v>
      </c>
      <c r="AJ42">
        <v>0</v>
      </c>
      <c r="AK42">
        <v>22.805881759810877</v>
      </c>
      <c r="AL42">
        <v>9.1802106315834742</v>
      </c>
      <c r="AM42">
        <v>6.6816216562640651</v>
      </c>
      <c r="AN42">
        <v>0</v>
      </c>
      <c r="AO42">
        <v>0</v>
      </c>
      <c r="AP42">
        <v>0</v>
      </c>
      <c r="AQ42">
        <v>8.4082217999999997</v>
      </c>
      <c r="AR42">
        <v>14.938023535688401</v>
      </c>
      <c r="AS42">
        <v>13.486512033898308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995.27562439428311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487.99658267558641</v>
      </c>
      <c r="L43">
        <v>9.0699441045957521</v>
      </c>
      <c r="M43">
        <v>61.388891001467769</v>
      </c>
      <c r="N43">
        <v>49.943925457039839</v>
      </c>
      <c r="O43">
        <v>70.551716785804288</v>
      </c>
      <c r="P43">
        <v>26.502714619686799</v>
      </c>
      <c r="Q43">
        <v>4.610339609631148</v>
      </c>
      <c r="R43">
        <v>17.920755708302718</v>
      </c>
      <c r="S43">
        <v>0</v>
      </c>
      <c r="T43">
        <v>0</v>
      </c>
      <c r="U43">
        <v>54.7793752481317</v>
      </c>
      <c r="V43">
        <v>8.7629731308270671</v>
      </c>
      <c r="W43">
        <v>19.614903542524619</v>
      </c>
      <c r="X43">
        <v>62.373549669582395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6.9676318226812164</v>
      </c>
      <c r="AF43">
        <v>5.5930465329614618</v>
      </c>
      <c r="AG43">
        <v>29.079098790000003</v>
      </c>
      <c r="AH43">
        <v>0</v>
      </c>
      <c r="AI43">
        <v>0</v>
      </c>
      <c r="AJ43">
        <v>0</v>
      </c>
      <c r="AK43">
        <v>22.805881759810877</v>
      </c>
      <c r="AL43">
        <v>9.1802106315834742</v>
      </c>
      <c r="AM43">
        <v>6.6816216562640651</v>
      </c>
      <c r="AN43">
        <v>0</v>
      </c>
      <c r="AO43">
        <v>0</v>
      </c>
      <c r="AP43">
        <v>0</v>
      </c>
      <c r="AQ43">
        <v>0</v>
      </c>
      <c r="AR43">
        <v>14.938023535688401</v>
      </c>
      <c r="AS43">
        <v>13.486512033898308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982.24769831606852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487.99658267558641</v>
      </c>
      <c r="L44">
        <v>9.0699590742351077</v>
      </c>
      <c r="M44">
        <v>61.388891001467769</v>
      </c>
      <c r="N44">
        <v>49.943925457039839</v>
      </c>
      <c r="O44">
        <v>70.551716785804288</v>
      </c>
      <c r="P44">
        <v>26.502714619686799</v>
      </c>
      <c r="Q44">
        <v>4.610339609631148</v>
      </c>
      <c r="R44">
        <v>17.920755708302718</v>
      </c>
      <c r="S44">
        <v>0</v>
      </c>
      <c r="T44">
        <v>0</v>
      </c>
      <c r="U44">
        <v>54.7793752481317</v>
      </c>
      <c r="V44">
        <v>8.7629731308270671</v>
      </c>
      <c r="W44">
        <v>19.614903542524619</v>
      </c>
      <c r="X44">
        <v>62.373549669582395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6.9676318226812164</v>
      </c>
      <c r="AF44">
        <v>5.5930465329614618</v>
      </c>
      <c r="AG44">
        <v>29.079098790000003</v>
      </c>
      <c r="AH44">
        <v>0</v>
      </c>
      <c r="AI44">
        <v>0</v>
      </c>
      <c r="AJ44">
        <v>0</v>
      </c>
      <c r="AK44">
        <v>22.805881759810877</v>
      </c>
      <c r="AL44">
        <v>9.1802106315834742</v>
      </c>
      <c r="AM44">
        <v>6.6816216562640651</v>
      </c>
      <c r="AN44">
        <v>0</v>
      </c>
      <c r="AO44">
        <v>0</v>
      </c>
      <c r="AP44">
        <v>0</v>
      </c>
      <c r="AQ44">
        <v>0</v>
      </c>
      <c r="AR44">
        <v>14.938023535688401</v>
      </c>
      <c r="AS44">
        <v>13.486512033898308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982.24771328570785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487.99658267558641</v>
      </c>
      <c r="L45">
        <v>9.0699398955380275</v>
      </c>
      <c r="M45">
        <v>61.388891001467769</v>
      </c>
      <c r="N45">
        <v>49.943925457039839</v>
      </c>
      <c r="O45">
        <v>70.551716785804288</v>
      </c>
      <c r="P45">
        <v>26.502714619686799</v>
      </c>
      <c r="Q45">
        <v>4.610339609631148</v>
      </c>
      <c r="R45">
        <v>17.920755708302718</v>
      </c>
      <c r="S45">
        <v>0</v>
      </c>
      <c r="T45">
        <v>0</v>
      </c>
      <c r="U45">
        <v>54.7793752481317</v>
      </c>
      <c r="V45">
        <v>8.7629731308270671</v>
      </c>
      <c r="W45">
        <v>19.614903542524619</v>
      </c>
      <c r="X45">
        <v>62.373549669582395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6.9676318226812164</v>
      </c>
      <c r="AF45">
        <v>5.5930465329614618</v>
      </c>
      <c r="AG45">
        <v>29.079098790000003</v>
      </c>
      <c r="AH45">
        <v>0</v>
      </c>
      <c r="AI45">
        <v>0</v>
      </c>
      <c r="AJ45">
        <v>0</v>
      </c>
      <c r="AK45">
        <v>22.805881759810877</v>
      </c>
      <c r="AL45">
        <v>9.1802106315834742</v>
      </c>
      <c r="AM45">
        <v>6.6816216562640651</v>
      </c>
      <c r="AN45">
        <v>0</v>
      </c>
      <c r="AO45">
        <v>0</v>
      </c>
      <c r="AP45">
        <v>0</v>
      </c>
      <c r="AQ45">
        <v>0</v>
      </c>
      <c r="AR45">
        <v>14.938023535688401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982.24769410701072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487.99658267558641</v>
      </c>
      <c r="L46">
        <v>9.0699441045957521</v>
      </c>
      <c r="M46">
        <v>61.388891001467769</v>
      </c>
      <c r="N46">
        <v>49.943925457039839</v>
      </c>
      <c r="O46">
        <v>70.551716785804288</v>
      </c>
      <c r="P46">
        <v>26.502714619686799</v>
      </c>
      <c r="Q46">
        <v>4.610339609631148</v>
      </c>
      <c r="R46">
        <v>17.920755708302718</v>
      </c>
      <c r="S46">
        <v>0</v>
      </c>
      <c r="T46">
        <v>0</v>
      </c>
      <c r="U46">
        <v>54.7793752481317</v>
      </c>
      <c r="V46">
        <v>8.7629731308270671</v>
      </c>
      <c r="W46">
        <v>19.614903542524619</v>
      </c>
      <c r="X46">
        <v>62.373549669582395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6.9676318226812164</v>
      </c>
      <c r="AF46">
        <v>5.5930465329614618</v>
      </c>
      <c r="AG46">
        <v>29.079098790000003</v>
      </c>
      <c r="AH46">
        <v>0</v>
      </c>
      <c r="AI46">
        <v>0</v>
      </c>
      <c r="AJ46">
        <v>0</v>
      </c>
      <c r="AK46">
        <v>22.805881759810877</v>
      </c>
      <c r="AL46">
        <v>9.1802106315834742</v>
      </c>
      <c r="AM46">
        <v>6.6816216562640651</v>
      </c>
      <c r="AN46">
        <v>0</v>
      </c>
      <c r="AO46">
        <v>0</v>
      </c>
      <c r="AP46">
        <v>0</v>
      </c>
      <c r="AQ46">
        <v>0</v>
      </c>
      <c r="AR46">
        <v>14.938023535688401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982.24769831606852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438.70322858185307</v>
      </c>
      <c r="L47">
        <v>9.0699990287679402</v>
      </c>
      <c r="M47">
        <v>61.388891001467769</v>
      </c>
      <c r="N47">
        <v>49.943925457039839</v>
      </c>
      <c r="O47">
        <v>70.551716785804288</v>
      </c>
      <c r="P47">
        <v>26.502714619686799</v>
      </c>
      <c r="Q47">
        <v>4.610339609631148</v>
      </c>
      <c r="R47">
        <v>17.920755708302718</v>
      </c>
      <c r="S47">
        <v>0</v>
      </c>
      <c r="T47">
        <v>0</v>
      </c>
      <c r="U47">
        <v>54.7793752481317</v>
      </c>
      <c r="V47">
        <v>8.7629731308270671</v>
      </c>
      <c r="W47">
        <v>19.614903542524619</v>
      </c>
      <c r="X47">
        <v>62.373549669582395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6.9676318226812164</v>
      </c>
      <c r="AF47">
        <v>5.5930465329614618</v>
      </c>
      <c r="AG47">
        <v>29.079098790000003</v>
      </c>
      <c r="AH47">
        <v>0</v>
      </c>
      <c r="AI47">
        <v>0</v>
      </c>
      <c r="AJ47">
        <v>0</v>
      </c>
      <c r="AK47">
        <v>22.805881759810877</v>
      </c>
      <c r="AL47">
        <v>9.1802106315834742</v>
      </c>
      <c r="AM47">
        <v>6.6816216562640651</v>
      </c>
      <c r="AN47">
        <v>0</v>
      </c>
      <c r="AO47">
        <v>0</v>
      </c>
      <c r="AP47">
        <v>0</v>
      </c>
      <c r="AQ47">
        <v>0</v>
      </c>
      <c r="AR47">
        <v>14.938023535688401</v>
      </c>
      <c r="AS47">
        <v>13.486512033898308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932.95439914650728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385.08307694766279</v>
      </c>
      <c r="L48">
        <v>9.0700708466748647</v>
      </c>
      <c r="M48">
        <v>61.388891001467769</v>
      </c>
      <c r="N48">
        <v>49.943925457039839</v>
      </c>
      <c r="O48">
        <v>70.551716785804288</v>
      </c>
      <c r="P48">
        <v>26.502714619686799</v>
      </c>
      <c r="Q48">
        <v>4.610339609631148</v>
      </c>
      <c r="R48">
        <v>17.920755708302718</v>
      </c>
      <c r="S48">
        <v>0</v>
      </c>
      <c r="T48">
        <v>0</v>
      </c>
      <c r="U48">
        <v>54.7793752481317</v>
      </c>
      <c r="V48">
        <v>8.7629731308270671</v>
      </c>
      <c r="W48">
        <v>19.614903542524619</v>
      </c>
      <c r="X48">
        <v>62.373549669582395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6.9676318226812164</v>
      </c>
      <c r="AF48">
        <v>5.5930465329614618</v>
      </c>
      <c r="AG48">
        <v>29.079098790000003</v>
      </c>
      <c r="AH48">
        <v>0</v>
      </c>
      <c r="AI48">
        <v>0</v>
      </c>
      <c r="AJ48">
        <v>0</v>
      </c>
      <c r="AK48">
        <v>22.805881759810877</v>
      </c>
      <c r="AL48">
        <v>9.1802106315834742</v>
      </c>
      <c r="AM48">
        <v>6.6816216562640651</v>
      </c>
      <c r="AN48">
        <v>0</v>
      </c>
      <c r="AO48">
        <v>0</v>
      </c>
      <c r="AP48">
        <v>0</v>
      </c>
      <c r="AQ48">
        <v>0</v>
      </c>
      <c r="AR48">
        <v>14.938023535688401</v>
      </c>
      <c r="AS48">
        <v>13.486512033898308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879.33431933022393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365.82983966076438</v>
      </c>
      <c r="L49">
        <v>9.0699578858610046</v>
      </c>
      <c r="M49">
        <v>61.388891001467769</v>
      </c>
      <c r="N49">
        <v>49.943925457039839</v>
      </c>
      <c r="O49">
        <v>70.551716785804288</v>
      </c>
      <c r="P49">
        <v>26.502714619686799</v>
      </c>
      <c r="Q49">
        <v>4.610339609631148</v>
      </c>
      <c r="R49">
        <v>17.919937628587196</v>
      </c>
      <c r="S49">
        <v>0</v>
      </c>
      <c r="T49">
        <v>0</v>
      </c>
      <c r="U49">
        <v>54.7793752481317</v>
      </c>
      <c r="V49">
        <v>8.7629731308270671</v>
      </c>
      <c r="W49">
        <v>19.614903542524619</v>
      </c>
      <c r="X49">
        <v>62.373549669582395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6.9676318226812164</v>
      </c>
      <c r="AF49">
        <v>5.5930465329614618</v>
      </c>
      <c r="AG49">
        <v>29.079098790000003</v>
      </c>
      <c r="AH49">
        <v>0</v>
      </c>
      <c r="AI49">
        <v>0</v>
      </c>
      <c r="AJ49">
        <v>0</v>
      </c>
      <c r="AK49">
        <v>22.805881759810877</v>
      </c>
      <c r="AL49">
        <v>9.1802106315834742</v>
      </c>
      <c r="AM49">
        <v>6.6816216562640651</v>
      </c>
      <c r="AN49">
        <v>0</v>
      </c>
      <c r="AO49">
        <v>0</v>
      </c>
      <c r="AP49">
        <v>0</v>
      </c>
      <c r="AQ49">
        <v>0</v>
      </c>
      <c r="AR49">
        <v>14.938023535688401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860.08015100279601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346.57666955865193</v>
      </c>
      <c r="L50">
        <v>9.0699086417064976</v>
      </c>
      <c r="M50">
        <v>61.388891001467769</v>
      </c>
      <c r="N50">
        <v>49.943925457039839</v>
      </c>
      <c r="O50">
        <v>70.551716785804288</v>
      </c>
      <c r="P50">
        <v>26.502714619686799</v>
      </c>
      <c r="Q50">
        <v>4.610339609631148</v>
      </c>
      <c r="R50">
        <v>17.919937628587196</v>
      </c>
      <c r="S50">
        <v>0</v>
      </c>
      <c r="T50">
        <v>0</v>
      </c>
      <c r="U50">
        <v>54.7793752481317</v>
      </c>
      <c r="V50">
        <v>8.7629731308270671</v>
      </c>
      <c r="W50">
        <v>19.614903542524619</v>
      </c>
      <c r="X50">
        <v>62.373549669582395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6.9676318226812164</v>
      </c>
      <c r="AF50">
        <v>5.5930465329614618</v>
      </c>
      <c r="AG50">
        <v>29.079098790000003</v>
      </c>
      <c r="AH50">
        <v>0</v>
      </c>
      <c r="AI50">
        <v>0</v>
      </c>
      <c r="AJ50">
        <v>0</v>
      </c>
      <c r="AK50">
        <v>22.805881759810877</v>
      </c>
      <c r="AL50">
        <v>9.1802106315834742</v>
      </c>
      <c r="AM50">
        <v>6.6816216562640651</v>
      </c>
      <c r="AN50">
        <v>0</v>
      </c>
      <c r="AO50">
        <v>0</v>
      </c>
      <c r="AP50">
        <v>0</v>
      </c>
      <c r="AQ50">
        <v>0</v>
      </c>
      <c r="AR50">
        <v>14.938023535688401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840.82693165652904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291.76568552468444</v>
      </c>
      <c r="L51">
        <v>9.0700071833409197</v>
      </c>
      <c r="M51">
        <v>61.388891001467769</v>
      </c>
      <c r="N51">
        <v>49.943925457039839</v>
      </c>
      <c r="O51">
        <v>70.551716785804288</v>
      </c>
      <c r="P51">
        <v>26.502714619686799</v>
      </c>
      <c r="Q51">
        <v>4.610339609631148</v>
      </c>
      <c r="R51">
        <v>17.918986212600611</v>
      </c>
      <c r="S51">
        <v>0</v>
      </c>
      <c r="T51">
        <v>0</v>
      </c>
      <c r="U51">
        <v>54.7793752481317</v>
      </c>
      <c r="V51">
        <v>8.7579651968503942</v>
      </c>
      <c r="W51">
        <v>19.614724020966506</v>
      </c>
      <c r="X51">
        <v>62.374793813910671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6.9676318226812164</v>
      </c>
      <c r="AF51">
        <v>5.5930465329614618</v>
      </c>
      <c r="AG51">
        <v>29.079098790000003</v>
      </c>
      <c r="AH51">
        <v>0</v>
      </c>
      <c r="AI51">
        <v>0</v>
      </c>
      <c r="AJ51">
        <v>0</v>
      </c>
      <c r="AK51">
        <v>22.805881759810877</v>
      </c>
      <c r="AL51">
        <v>18.360422009208257</v>
      </c>
      <c r="AM51">
        <v>6.6816216562640651</v>
      </c>
      <c r="AN51">
        <v>0</v>
      </c>
      <c r="AO51">
        <v>0</v>
      </c>
      <c r="AP51">
        <v>0.1083231022369511</v>
      </c>
      <c r="AQ51">
        <v>0</v>
      </c>
      <c r="AR51">
        <v>14.938023535688401</v>
      </c>
      <c r="AS51">
        <v>13.486512033898308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795.29968591686452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269.2598504318845</v>
      </c>
      <c r="L52">
        <v>4.9899413362520635</v>
      </c>
      <c r="M52">
        <v>61.388891001467769</v>
      </c>
      <c r="N52">
        <v>49.943925457039839</v>
      </c>
      <c r="O52">
        <v>70.551716785804288</v>
      </c>
      <c r="P52">
        <v>26.502714619686799</v>
      </c>
      <c r="Q52">
        <v>2.5430681744791666</v>
      </c>
      <c r="R52">
        <v>17.918986212600611</v>
      </c>
      <c r="S52">
        <v>0</v>
      </c>
      <c r="T52">
        <v>0</v>
      </c>
      <c r="U52">
        <v>54.7793752481317</v>
      </c>
      <c r="V52">
        <v>8.7579651968503942</v>
      </c>
      <c r="W52">
        <v>19.614724020966506</v>
      </c>
      <c r="X52">
        <v>62.374793813910671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6.9676318226812164</v>
      </c>
      <c r="AF52">
        <v>5.5930465329614618</v>
      </c>
      <c r="AG52">
        <v>29.079098790000003</v>
      </c>
      <c r="AH52">
        <v>0</v>
      </c>
      <c r="AI52">
        <v>0</v>
      </c>
      <c r="AJ52">
        <v>0</v>
      </c>
      <c r="AK52">
        <v>22.805881759810877</v>
      </c>
      <c r="AL52">
        <v>18.360422009208257</v>
      </c>
      <c r="AM52">
        <v>6.6816216562640651</v>
      </c>
      <c r="AN52">
        <v>0</v>
      </c>
      <c r="AO52">
        <v>0</v>
      </c>
      <c r="AP52">
        <v>0.1083231022369511</v>
      </c>
      <c r="AQ52">
        <v>0</v>
      </c>
      <c r="AR52">
        <v>14.938023535688401</v>
      </c>
      <c r="AS52">
        <v>13.486512033898308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766.64651354182365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269.2598504318845</v>
      </c>
      <c r="L53">
        <v>5.0000120784616868</v>
      </c>
      <c r="M53">
        <v>61.388891001467769</v>
      </c>
      <c r="N53">
        <v>49.943925457039839</v>
      </c>
      <c r="O53">
        <v>70.551716785804288</v>
      </c>
      <c r="P53">
        <v>26.502714619686799</v>
      </c>
      <c r="Q53">
        <v>2.5449080125391852</v>
      </c>
      <c r="R53">
        <v>9.8609372999284179</v>
      </c>
      <c r="S53">
        <v>0</v>
      </c>
      <c r="T53">
        <v>0</v>
      </c>
      <c r="U53">
        <v>54.7793752481317</v>
      </c>
      <c r="V53">
        <v>8.7579651968503942</v>
      </c>
      <c r="W53">
        <v>19.614724020966506</v>
      </c>
      <c r="X53">
        <v>62.374793813910671</v>
      </c>
      <c r="Y53">
        <v>0</v>
      </c>
      <c r="Z53">
        <v>2.7569963630909085</v>
      </c>
      <c r="AA53">
        <v>0</v>
      </c>
      <c r="AB53">
        <v>0</v>
      </c>
      <c r="AC53">
        <v>0</v>
      </c>
      <c r="AD53">
        <v>0</v>
      </c>
      <c r="AE53">
        <v>6.9676318226812164</v>
      </c>
      <c r="AF53">
        <v>5.5930465329614618</v>
      </c>
      <c r="AG53">
        <v>29.079098790000003</v>
      </c>
      <c r="AH53">
        <v>0</v>
      </c>
      <c r="AI53">
        <v>0</v>
      </c>
      <c r="AJ53">
        <v>0</v>
      </c>
      <c r="AK53">
        <v>22.805881759810877</v>
      </c>
      <c r="AL53">
        <v>18.360422009208257</v>
      </c>
      <c r="AM53">
        <v>6.6816216562640651</v>
      </c>
      <c r="AN53">
        <v>0</v>
      </c>
      <c r="AO53">
        <v>0</v>
      </c>
      <c r="AP53">
        <v>2.7080749207953603</v>
      </c>
      <c r="AQ53">
        <v>0</v>
      </c>
      <c r="AR53">
        <v>14.938023535688401</v>
      </c>
      <c r="AS53">
        <v>13.486512033898308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763.95712339107058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269.2598504318845</v>
      </c>
      <c r="L54">
        <v>5.000005031228314</v>
      </c>
      <c r="M54">
        <v>61.388891001467769</v>
      </c>
      <c r="N54">
        <v>49.943925457039839</v>
      </c>
      <c r="O54">
        <v>70.551716785804288</v>
      </c>
      <c r="P54">
        <v>26.502714619686799</v>
      </c>
      <c r="Q54">
        <v>2.5449080125391852</v>
      </c>
      <c r="R54">
        <v>9.8595551292875978</v>
      </c>
      <c r="S54">
        <v>0</v>
      </c>
      <c r="T54">
        <v>0</v>
      </c>
      <c r="U54">
        <v>54.7793752481317</v>
      </c>
      <c r="V54">
        <v>8.7579651968503942</v>
      </c>
      <c r="W54">
        <v>10.790920732408324</v>
      </c>
      <c r="X54">
        <v>62.374793813910671</v>
      </c>
      <c r="Y54">
        <v>0</v>
      </c>
      <c r="Z54">
        <v>2.7569963630909085</v>
      </c>
      <c r="AA54">
        <v>0</v>
      </c>
      <c r="AB54">
        <v>0</v>
      </c>
      <c r="AC54">
        <v>0</v>
      </c>
      <c r="AD54">
        <v>0</v>
      </c>
      <c r="AE54">
        <v>6.9676318226812164</v>
      </c>
      <c r="AF54">
        <v>5.5930465329614618</v>
      </c>
      <c r="AG54">
        <v>29.079098790000003</v>
      </c>
      <c r="AH54">
        <v>0</v>
      </c>
      <c r="AI54">
        <v>0</v>
      </c>
      <c r="AJ54">
        <v>0</v>
      </c>
      <c r="AK54">
        <v>22.805881759810877</v>
      </c>
      <c r="AL54">
        <v>18.360422009208257</v>
      </c>
      <c r="AM54">
        <v>6.6816216562640651</v>
      </c>
      <c r="AN54">
        <v>0</v>
      </c>
      <c r="AO54">
        <v>0</v>
      </c>
      <c r="AP54">
        <v>2.7080749207953603</v>
      </c>
      <c r="AQ54">
        <v>0</v>
      </c>
      <c r="AR54">
        <v>14.938023535688401</v>
      </c>
      <c r="AS54">
        <v>13.486512033898308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755.13193088463811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269.2598504318845</v>
      </c>
      <c r="L55">
        <v>5.000005031228314</v>
      </c>
      <c r="M55">
        <v>61.388891001467769</v>
      </c>
      <c r="N55">
        <v>49.943925457039839</v>
      </c>
      <c r="O55">
        <v>70.551716785804288</v>
      </c>
      <c r="P55">
        <v>26.502714619686799</v>
      </c>
      <c r="Q55">
        <v>2.5449080125391852</v>
      </c>
      <c r="R55">
        <v>9.8700721015590194</v>
      </c>
      <c r="S55">
        <v>0</v>
      </c>
      <c r="T55">
        <v>0</v>
      </c>
      <c r="U55">
        <v>54.7793752481317</v>
      </c>
      <c r="V55">
        <v>8.7614860505992009</v>
      </c>
      <c r="W55">
        <v>11.190089412704754</v>
      </c>
      <c r="X55">
        <v>62.377405062819314</v>
      </c>
      <c r="Y55">
        <v>0</v>
      </c>
      <c r="Z55">
        <v>2.7569963630909085</v>
      </c>
      <c r="AA55">
        <v>0</v>
      </c>
      <c r="AB55">
        <v>0</v>
      </c>
      <c r="AC55">
        <v>0</v>
      </c>
      <c r="AD55">
        <v>0</v>
      </c>
      <c r="AE55">
        <v>6.9676318226812164</v>
      </c>
      <c r="AF55">
        <v>5.5930465329614618</v>
      </c>
      <c r="AG55">
        <v>29.079098790000003</v>
      </c>
      <c r="AH55">
        <v>0</v>
      </c>
      <c r="AI55">
        <v>0</v>
      </c>
      <c r="AJ55">
        <v>0</v>
      </c>
      <c r="AK55">
        <v>22.805881759810877</v>
      </c>
      <c r="AL55">
        <v>18.360422009208257</v>
      </c>
      <c r="AM55">
        <v>6.6816216562640651</v>
      </c>
      <c r="AN55">
        <v>0</v>
      </c>
      <c r="AO55">
        <v>0</v>
      </c>
      <c r="AP55">
        <v>2.7080749207953603</v>
      </c>
      <c r="AQ55">
        <v>0</v>
      </c>
      <c r="AR55">
        <v>14.938023535688401</v>
      </c>
      <c r="AS55">
        <v>13.486512033898308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755.54774863986358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269.2598504318845</v>
      </c>
      <c r="L56">
        <v>5.000005031228314</v>
      </c>
      <c r="M56">
        <v>61.388891001467769</v>
      </c>
      <c r="N56">
        <v>49.943925457039839</v>
      </c>
      <c r="O56">
        <v>70.551716785804288</v>
      </c>
      <c r="P56">
        <v>26.502714619686799</v>
      </c>
      <c r="Q56">
        <v>2.5449080125391852</v>
      </c>
      <c r="R56">
        <v>9.8900722476614717</v>
      </c>
      <c r="S56">
        <v>0</v>
      </c>
      <c r="T56">
        <v>0</v>
      </c>
      <c r="U56">
        <v>54.7793752481317</v>
      </c>
      <c r="V56">
        <v>4.4817981202185795</v>
      </c>
      <c r="W56">
        <v>11.190089412704754</v>
      </c>
      <c r="X56">
        <v>62.377405062819314</v>
      </c>
      <c r="Y56">
        <v>0</v>
      </c>
      <c r="Z56">
        <v>2.7569963630909085</v>
      </c>
      <c r="AA56">
        <v>0</v>
      </c>
      <c r="AB56">
        <v>0</v>
      </c>
      <c r="AC56">
        <v>0</v>
      </c>
      <c r="AD56">
        <v>0</v>
      </c>
      <c r="AE56">
        <v>6.9676318226812164</v>
      </c>
      <c r="AF56">
        <v>5.5930465329614618</v>
      </c>
      <c r="AG56">
        <v>29.079098790000003</v>
      </c>
      <c r="AH56">
        <v>0</v>
      </c>
      <c r="AI56">
        <v>0</v>
      </c>
      <c r="AJ56">
        <v>0</v>
      </c>
      <c r="AK56">
        <v>22.805881759810877</v>
      </c>
      <c r="AL56">
        <v>18.360422009208257</v>
      </c>
      <c r="AM56">
        <v>6.6816216562640651</v>
      </c>
      <c r="AN56">
        <v>0</v>
      </c>
      <c r="AO56">
        <v>0</v>
      </c>
      <c r="AP56">
        <v>2.7080749207953603</v>
      </c>
      <c r="AQ56">
        <v>0</v>
      </c>
      <c r="AR56">
        <v>14.938023535688401</v>
      </c>
      <c r="AS56">
        <v>13.486512033898308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751.28806085558551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269.2598504318845</v>
      </c>
      <c r="L57">
        <v>5.000005031228314</v>
      </c>
      <c r="M57">
        <v>61.388891001467769</v>
      </c>
      <c r="N57">
        <v>49.943925457039839</v>
      </c>
      <c r="O57">
        <v>70.551716785804288</v>
      </c>
      <c r="P57">
        <v>26.502714619686799</v>
      </c>
      <c r="Q57">
        <v>2.5449080125391852</v>
      </c>
      <c r="R57">
        <v>9.8900722476614717</v>
      </c>
      <c r="S57">
        <v>0</v>
      </c>
      <c r="T57">
        <v>0</v>
      </c>
      <c r="U57">
        <v>54.7793752481317</v>
      </c>
      <c r="V57">
        <v>4.4817981202185795</v>
      </c>
      <c r="W57">
        <v>11.190089412704754</v>
      </c>
      <c r="X57">
        <v>62.374793813910671</v>
      </c>
      <c r="Y57">
        <v>0</v>
      </c>
      <c r="Z57">
        <v>5.5139927261818169</v>
      </c>
      <c r="AA57">
        <v>0</v>
      </c>
      <c r="AB57">
        <v>0</v>
      </c>
      <c r="AC57">
        <v>0</v>
      </c>
      <c r="AD57">
        <v>0</v>
      </c>
      <c r="AE57">
        <v>6.9676318226812164</v>
      </c>
      <c r="AF57">
        <v>5.5930465329614618</v>
      </c>
      <c r="AG57">
        <v>29.079098790000003</v>
      </c>
      <c r="AH57">
        <v>0</v>
      </c>
      <c r="AI57">
        <v>0</v>
      </c>
      <c r="AJ57">
        <v>0</v>
      </c>
      <c r="AK57">
        <v>22.805881759810877</v>
      </c>
      <c r="AL57">
        <v>18.360422009208257</v>
      </c>
      <c r="AM57">
        <v>6.6816216562640651</v>
      </c>
      <c r="AN57">
        <v>0</v>
      </c>
      <c r="AO57">
        <v>0</v>
      </c>
      <c r="AP57">
        <v>2.7080749207953603</v>
      </c>
      <c r="AQ57">
        <v>0</v>
      </c>
      <c r="AR57">
        <v>14.938023535688401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754.04244596976775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269.2598504318845</v>
      </c>
      <c r="L58">
        <v>5.000005031228314</v>
      </c>
      <c r="M58">
        <v>61.388891001467769</v>
      </c>
      <c r="N58">
        <v>49.943925457039839</v>
      </c>
      <c r="O58">
        <v>70.551716785804288</v>
      </c>
      <c r="P58">
        <v>26.502714619686799</v>
      </c>
      <c r="Q58">
        <v>2.5449080125391852</v>
      </c>
      <c r="R58">
        <v>9.8900722476614717</v>
      </c>
      <c r="S58">
        <v>0</v>
      </c>
      <c r="T58">
        <v>0</v>
      </c>
      <c r="U58">
        <v>54.7793752481317</v>
      </c>
      <c r="V58">
        <v>4.4817981202185795</v>
      </c>
      <c r="W58">
        <v>10.809990023731046</v>
      </c>
      <c r="X58">
        <v>34.532684520803301</v>
      </c>
      <c r="Y58">
        <v>0</v>
      </c>
      <c r="Z58">
        <v>5.5139927261818169</v>
      </c>
      <c r="AA58">
        <v>0</v>
      </c>
      <c r="AB58">
        <v>0</v>
      </c>
      <c r="AC58">
        <v>0</v>
      </c>
      <c r="AD58">
        <v>0</v>
      </c>
      <c r="AE58">
        <v>6.9676318226812164</v>
      </c>
      <c r="AF58">
        <v>5.5930465329614618</v>
      </c>
      <c r="AG58">
        <v>29.079098790000003</v>
      </c>
      <c r="AH58">
        <v>0</v>
      </c>
      <c r="AI58">
        <v>0</v>
      </c>
      <c r="AJ58">
        <v>0</v>
      </c>
      <c r="AK58">
        <v>22.805881759810877</v>
      </c>
      <c r="AL58">
        <v>18.360422009208257</v>
      </c>
      <c r="AM58">
        <v>6.6816216562640651</v>
      </c>
      <c r="AN58">
        <v>0</v>
      </c>
      <c r="AO58">
        <v>0</v>
      </c>
      <c r="AP58">
        <v>0.1083231022369511</v>
      </c>
      <c r="AQ58">
        <v>0</v>
      </c>
      <c r="AR58">
        <v>14.938023535688401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723.22048546912822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269.2598504318845</v>
      </c>
      <c r="L59">
        <v>5.000005031228314</v>
      </c>
      <c r="M59">
        <v>33.772383406137187</v>
      </c>
      <c r="N59">
        <v>27.463644176477036</v>
      </c>
      <c r="O59">
        <v>38.810152910777688</v>
      </c>
      <c r="P59">
        <v>14.578579941407529</v>
      </c>
      <c r="Q59">
        <v>2.5449080125391852</v>
      </c>
      <c r="R59">
        <v>9.8900722476614717</v>
      </c>
      <c r="S59">
        <v>0</v>
      </c>
      <c r="T59">
        <v>0</v>
      </c>
      <c r="U59">
        <v>54.7793752481317</v>
      </c>
      <c r="V59">
        <v>4.4817981202185795</v>
      </c>
      <c r="W59">
        <v>10.809990023731046</v>
      </c>
      <c r="X59">
        <v>34.532684520803301</v>
      </c>
      <c r="Y59">
        <v>0</v>
      </c>
      <c r="Z59">
        <v>5.5139927261818169</v>
      </c>
      <c r="AA59">
        <v>0</v>
      </c>
      <c r="AB59">
        <v>0</v>
      </c>
      <c r="AC59">
        <v>0</v>
      </c>
      <c r="AD59">
        <v>0</v>
      </c>
      <c r="AE59">
        <v>6.9676318226812164</v>
      </c>
      <c r="AF59">
        <v>5.5930465329614618</v>
      </c>
      <c r="AG59">
        <v>29.079098790000003</v>
      </c>
      <c r="AH59">
        <v>0</v>
      </c>
      <c r="AI59">
        <v>0</v>
      </c>
      <c r="AJ59">
        <v>0</v>
      </c>
      <c r="AK59">
        <v>22.805881759810877</v>
      </c>
      <c r="AL59">
        <v>18.360422009208257</v>
      </c>
      <c r="AM59">
        <v>6.6816216562640651</v>
      </c>
      <c r="AN59">
        <v>0</v>
      </c>
      <c r="AO59">
        <v>0</v>
      </c>
      <c r="AP59">
        <v>0</v>
      </c>
      <c r="AQ59">
        <v>0</v>
      </c>
      <c r="AR59">
        <v>14.938023535688401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629.34967493769193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269.2598504318845</v>
      </c>
      <c r="L60">
        <v>5.000005031228314</v>
      </c>
      <c r="M60">
        <v>33.772383406137187</v>
      </c>
      <c r="N60">
        <v>27.463644176477036</v>
      </c>
      <c r="O60">
        <v>38.810152910777688</v>
      </c>
      <c r="P60">
        <v>14.578579941407529</v>
      </c>
      <c r="Q60">
        <v>2.5449080125391852</v>
      </c>
      <c r="R60">
        <v>9.8900722476614717</v>
      </c>
      <c r="S60">
        <v>0</v>
      </c>
      <c r="T60">
        <v>0</v>
      </c>
      <c r="U60">
        <v>54.7793752481317</v>
      </c>
      <c r="V60">
        <v>4.4817981202185795</v>
      </c>
      <c r="W60">
        <v>10.809990023731046</v>
      </c>
      <c r="X60">
        <v>34.532684520803301</v>
      </c>
      <c r="Y60">
        <v>0</v>
      </c>
      <c r="Z60">
        <v>5.5139927261818169</v>
      </c>
      <c r="AA60">
        <v>0</v>
      </c>
      <c r="AB60">
        <v>0</v>
      </c>
      <c r="AC60">
        <v>0</v>
      </c>
      <c r="AD60">
        <v>0</v>
      </c>
      <c r="AE60">
        <v>6.9676318226812164</v>
      </c>
      <c r="AF60">
        <v>5.5930465329614618</v>
      </c>
      <c r="AG60">
        <v>29.079098790000003</v>
      </c>
      <c r="AH60">
        <v>0</v>
      </c>
      <c r="AI60">
        <v>0</v>
      </c>
      <c r="AJ60">
        <v>0</v>
      </c>
      <c r="AK60">
        <v>22.805881759810877</v>
      </c>
      <c r="AL60">
        <v>18.360422009208257</v>
      </c>
      <c r="AM60">
        <v>6.6816216562640651</v>
      </c>
      <c r="AN60">
        <v>0</v>
      </c>
      <c r="AO60">
        <v>0</v>
      </c>
      <c r="AP60">
        <v>0</v>
      </c>
      <c r="AQ60">
        <v>0</v>
      </c>
      <c r="AR60">
        <v>14.938023535688401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629.34967493769193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269.2598504318845</v>
      </c>
      <c r="L61">
        <v>5.000005031228314</v>
      </c>
      <c r="M61">
        <v>33.772383406137187</v>
      </c>
      <c r="N61">
        <v>27.463644176477036</v>
      </c>
      <c r="O61">
        <v>38.810152910777688</v>
      </c>
      <c r="P61">
        <v>14.578579941407529</v>
      </c>
      <c r="Q61">
        <v>2.5449080125391852</v>
      </c>
      <c r="R61">
        <v>9.8900722476614717</v>
      </c>
      <c r="S61">
        <v>0</v>
      </c>
      <c r="T61">
        <v>0</v>
      </c>
      <c r="U61">
        <v>54.7793752481317</v>
      </c>
      <c r="V61">
        <v>4.4817981202185795</v>
      </c>
      <c r="W61">
        <v>10.989151931623933</v>
      </c>
      <c r="X61">
        <v>34.532684520803301</v>
      </c>
      <c r="Y61">
        <v>0</v>
      </c>
      <c r="Z61">
        <v>5.5139927261818169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29.079098790000003</v>
      </c>
      <c r="AH61">
        <v>0</v>
      </c>
      <c r="AI61">
        <v>0</v>
      </c>
      <c r="AJ61">
        <v>0</v>
      </c>
      <c r="AK61">
        <v>22.805881759810877</v>
      </c>
      <c r="AL61">
        <v>18.360422009208257</v>
      </c>
      <c r="AM61">
        <v>6.6816216562640651</v>
      </c>
      <c r="AN61">
        <v>0</v>
      </c>
      <c r="AO61">
        <v>0</v>
      </c>
      <c r="AP61">
        <v>0</v>
      </c>
      <c r="AQ61">
        <v>0</v>
      </c>
      <c r="AR61">
        <v>14.938023535688401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629.52883684558481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269.2598504318845</v>
      </c>
      <c r="L62">
        <v>5.000005031228314</v>
      </c>
      <c r="M62">
        <v>33.772383406137187</v>
      </c>
      <c r="N62">
        <v>27.463644176477036</v>
      </c>
      <c r="O62">
        <v>38.810152910777688</v>
      </c>
      <c r="P62">
        <v>14.578579941407529</v>
      </c>
      <c r="Q62">
        <v>2.5449080125391852</v>
      </c>
      <c r="R62">
        <v>9.8900722476614717</v>
      </c>
      <c r="S62">
        <v>0</v>
      </c>
      <c r="T62">
        <v>0</v>
      </c>
      <c r="U62">
        <v>54.7793752481317</v>
      </c>
      <c r="V62">
        <v>4.4817981202185795</v>
      </c>
      <c r="W62">
        <v>10.989151931623933</v>
      </c>
      <c r="X62">
        <v>34.532684520803301</v>
      </c>
      <c r="Y62">
        <v>0</v>
      </c>
      <c r="Z62">
        <v>5.5139927261818169</v>
      </c>
      <c r="AA62">
        <v>0</v>
      </c>
      <c r="AB62">
        <v>0</v>
      </c>
      <c r="AC62">
        <v>0</v>
      </c>
      <c r="AD62">
        <v>0</v>
      </c>
      <c r="AE62">
        <v>6.9676318226812164</v>
      </c>
      <c r="AF62">
        <v>5.5930465329614618</v>
      </c>
      <c r="AG62">
        <v>29.079098790000003</v>
      </c>
      <c r="AH62">
        <v>8.0081236799999989</v>
      </c>
      <c r="AI62">
        <v>0</v>
      </c>
      <c r="AJ62">
        <v>0</v>
      </c>
      <c r="AK62">
        <v>22.805881759810877</v>
      </c>
      <c r="AL62">
        <v>18.360422009208257</v>
      </c>
      <c r="AM62">
        <v>6.6816216562640651</v>
      </c>
      <c r="AN62">
        <v>0</v>
      </c>
      <c r="AO62">
        <v>0</v>
      </c>
      <c r="AP62">
        <v>0</v>
      </c>
      <c r="AQ62">
        <v>8.5763859587301585</v>
      </c>
      <c r="AR62">
        <v>14.938023535688401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646.113346484315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269.2598504318845</v>
      </c>
      <c r="L63">
        <v>5.000005031228314</v>
      </c>
      <c r="M63">
        <v>33.772383406137187</v>
      </c>
      <c r="N63">
        <v>27.463644176477036</v>
      </c>
      <c r="O63">
        <v>38.810152910777688</v>
      </c>
      <c r="P63">
        <v>14.578579941407529</v>
      </c>
      <c r="Q63">
        <v>2.5449080125391852</v>
      </c>
      <c r="R63">
        <v>9.8900722476614717</v>
      </c>
      <c r="S63">
        <v>0</v>
      </c>
      <c r="T63">
        <v>0</v>
      </c>
      <c r="U63">
        <v>54.7793752481317</v>
      </c>
      <c r="V63">
        <v>4.4817981202185795</v>
      </c>
      <c r="W63">
        <v>10.989151931623933</v>
      </c>
      <c r="X63">
        <v>34.532684520803301</v>
      </c>
      <c r="Y63">
        <v>0</v>
      </c>
      <c r="Z63">
        <v>5.5139927261818169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5.5930465329614618</v>
      </c>
      <c r="AG63">
        <v>29.079098790000003</v>
      </c>
      <c r="AH63">
        <v>8.0081236799999989</v>
      </c>
      <c r="AI63">
        <v>0</v>
      </c>
      <c r="AJ63">
        <v>0</v>
      </c>
      <c r="AK63">
        <v>22.805881759810877</v>
      </c>
      <c r="AL63">
        <v>18.360422009208257</v>
      </c>
      <c r="AM63">
        <v>6.6816216562640651</v>
      </c>
      <c r="AN63">
        <v>0</v>
      </c>
      <c r="AO63">
        <v>0</v>
      </c>
      <c r="AP63">
        <v>0</v>
      </c>
      <c r="AQ63">
        <v>8.5763859587301585</v>
      </c>
      <c r="AR63">
        <v>14.938023535688401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639.14571466163375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269.2598504318845</v>
      </c>
      <c r="L64">
        <v>5.000005031228314</v>
      </c>
      <c r="M64">
        <v>33.772383406137187</v>
      </c>
      <c r="N64">
        <v>27.463644176477036</v>
      </c>
      <c r="O64">
        <v>38.810152910777688</v>
      </c>
      <c r="P64">
        <v>14.578579941407529</v>
      </c>
      <c r="Q64">
        <v>2.5449080125391852</v>
      </c>
      <c r="R64">
        <v>9.8900722476614717</v>
      </c>
      <c r="S64">
        <v>0</v>
      </c>
      <c r="T64">
        <v>0</v>
      </c>
      <c r="U64">
        <v>54.7793752481317</v>
      </c>
      <c r="V64">
        <v>4.4817981202185795</v>
      </c>
      <c r="W64">
        <v>10.989151931623933</v>
      </c>
      <c r="X64">
        <v>34.532684520803301</v>
      </c>
      <c r="Y64">
        <v>0</v>
      </c>
      <c r="Z64">
        <v>5.5139927261818169</v>
      </c>
      <c r="AA64">
        <v>0</v>
      </c>
      <c r="AB64">
        <v>0</v>
      </c>
      <c r="AC64">
        <v>4.0921298257421084</v>
      </c>
      <c r="AD64">
        <v>0</v>
      </c>
      <c r="AE64">
        <v>0</v>
      </c>
      <c r="AF64">
        <v>5.5930465329614618</v>
      </c>
      <c r="AG64">
        <v>29.079098790000003</v>
      </c>
      <c r="AH64">
        <v>8.0081236799999989</v>
      </c>
      <c r="AI64">
        <v>0</v>
      </c>
      <c r="AJ64">
        <v>0</v>
      </c>
      <c r="AK64">
        <v>22.805881759810877</v>
      </c>
      <c r="AL64">
        <v>18.360422009208257</v>
      </c>
      <c r="AM64">
        <v>6.6816216562640651</v>
      </c>
      <c r="AN64">
        <v>0</v>
      </c>
      <c r="AO64">
        <v>0</v>
      </c>
      <c r="AP64">
        <v>0</v>
      </c>
      <c r="AQ64">
        <v>8.5763859587301585</v>
      </c>
      <c r="AR64">
        <v>14.938023535688401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643.23784448737592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269.2598504318845</v>
      </c>
      <c r="L65">
        <v>5.000005031228314</v>
      </c>
      <c r="M65">
        <v>33.772383406137187</v>
      </c>
      <c r="N65">
        <v>27.463644176477036</v>
      </c>
      <c r="O65">
        <v>38.810152910777688</v>
      </c>
      <c r="P65">
        <v>14.578579941407529</v>
      </c>
      <c r="Q65">
        <v>2.5449080125391852</v>
      </c>
      <c r="R65">
        <v>9.8900722476614717</v>
      </c>
      <c r="S65">
        <v>0</v>
      </c>
      <c r="T65">
        <v>0</v>
      </c>
      <c r="U65">
        <v>54.7793752481317</v>
      </c>
      <c r="V65">
        <v>3.4894908032786889</v>
      </c>
      <c r="W65">
        <v>10.787706560669454</v>
      </c>
      <c r="X65">
        <v>34.531822888167142</v>
      </c>
      <c r="Y65">
        <v>0</v>
      </c>
      <c r="Z65">
        <v>5.5139927261818169</v>
      </c>
      <c r="AA65">
        <v>0</v>
      </c>
      <c r="AB65">
        <v>5.5680182664666154</v>
      </c>
      <c r="AC65">
        <v>4.0921298257421084</v>
      </c>
      <c r="AD65">
        <v>0</v>
      </c>
      <c r="AE65">
        <v>0</v>
      </c>
      <c r="AF65">
        <v>5.5930465329614618</v>
      </c>
      <c r="AG65">
        <v>29.079098790000003</v>
      </c>
      <c r="AH65">
        <v>8.0081236799999989</v>
      </c>
      <c r="AI65">
        <v>0</v>
      </c>
      <c r="AJ65">
        <v>0</v>
      </c>
      <c r="AK65">
        <v>22.805881759810877</v>
      </c>
      <c r="AL65">
        <v>18.360422009208257</v>
      </c>
      <c r="AM65">
        <v>6.6816216562640651</v>
      </c>
      <c r="AN65">
        <v>0</v>
      </c>
      <c r="AO65">
        <v>0</v>
      </c>
      <c r="AP65">
        <v>0</v>
      </c>
      <c r="AQ65">
        <v>8.5763859587301585</v>
      </c>
      <c r="AR65">
        <v>14.938023535688401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647.61124843331197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269.2598504318845</v>
      </c>
      <c r="L66">
        <v>5.000005031228314</v>
      </c>
      <c r="M66">
        <v>33.772383406137187</v>
      </c>
      <c r="N66">
        <v>27.463644176477036</v>
      </c>
      <c r="O66">
        <v>38.810152910777688</v>
      </c>
      <c r="P66">
        <v>14.578579941407529</v>
      </c>
      <c r="Q66">
        <v>2.5449080125391852</v>
      </c>
      <c r="R66">
        <v>9.8900722476614717</v>
      </c>
      <c r="S66">
        <v>0</v>
      </c>
      <c r="T66">
        <v>0</v>
      </c>
      <c r="U66">
        <v>54.7793752481317</v>
      </c>
      <c r="V66">
        <v>3.4894908032786889</v>
      </c>
      <c r="W66">
        <v>10.787706560669454</v>
      </c>
      <c r="X66">
        <v>34.531822888167142</v>
      </c>
      <c r="Y66">
        <v>0</v>
      </c>
      <c r="Z66">
        <v>2.7569963630909085</v>
      </c>
      <c r="AA66">
        <v>0</v>
      </c>
      <c r="AB66">
        <v>5.5680182664666154</v>
      </c>
      <c r="AC66">
        <v>4.0921298257421084</v>
      </c>
      <c r="AD66">
        <v>0</v>
      </c>
      <c r="AE66">
        <v>0</v>
      </c>
      <c r="AF66">
        <v>5.5930465329614618</v>
      </c>
      <c r="AG66">
        <v>29.079098790000003</v>
      </c>
      <c r="AH66">
        <v>8.0081236799999989</v>
      </c>
      <c r="AI66">
        <v>0</v>
      </c>
      <c r="AJ66">
        <v>0</v>
      </c>
      <c r="AK66">
        <v>22.805881759810877</v>
      </c>
      <c r="AL66">
        <v>18.360422009208257</v>
      </c>
      <c r="AM66">
        <v>6.6816216562640651</v>
      </c>
      <c r="AN66">
        <v>0</v>
      </c>
      <c r="AO66">
        <v>0</v>
      </c>
      <c r="AP66">
        <v>0</v>
      </c>
      <c r="AQ66">
        <v>17.152772610634919</v>
      </c>
      <c r="AR66">
        <v>14.938023535688401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653.43063872212576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269.2598504318845</v>
      </c>
      <c r="L67">
        <v>5.000005031228314</v>
      </c>
      <c r="M67">
        <v>33.772383406137187</v>
      </c>
      <c r="N67">
        <v>27.463644176477036</v>
      </c>
      <c r="O67">
        <v>38.810152910777688</v>
      </c>
      <c r="P67">
        <v>14.578579941407529</v>
      </c>
      <c r="Q67">
        <v>2.5449080125391852</v>
      </c>
      <c r="R67">
        <v>9.8900722476614717</v>
      </c>
      <c r="S67">
        <v>0</v>
      </c>
      <c r="T67">
        <v>0</v>
      </c>
      <c r="U67">
        <v>54.7793752481317</v>
      </c>
      <c r="V67">
        <v>3.4894908032786889</v>
      </c>
      <c r="W67">
        <v>10.787706560669454</v>
      </c>
      <c r="X67">
        <v>34.531822888167142</v>
      </c>
      <c r="Y67">
        <v>0</v>
      </c>
      <c r="Z67">
        <v>2.7569963630909085</v>
      </c>
      <c r="AA67">
        <v>0</v>
      </c>
      <c r="AB67">
        <v>5.5680182664666154</v>
      </c>
      <c r="AC67">
        <v>4.0921298257421084</v>
      </c>
      <c r="AD67">
        <v>0</v>
      </c>
      <c r="AE67">
        <v>0</v>
      </c>
      <c r="AF67">
        <v>5.5930465329614618</v>
      </c>
      <c r="AG67">
        <v>29.079098790000003</v>
      </c>
      <c r="AH67">
        <v>8.0081236799999989</v>
      </c>
      <c r="AI67">
        <v>0</v>
      </c>
      <c r="AJ67">
        <v>0</v>
      </c>
      <c r="AK67">
        <v>22.805881759810877</v>
      </c>
      <c r="AL67">
        <v>18.360422009208257</v>
      </c>
      <c r="AM67">
        <v>6.6816216562640651</v>
      </c>
      <c r="AN67">
        <v>0</v>
      </c>
      <c r="AO67">
        <v>0</v>
      </c>
      <c r="AP67">
        <v>0</v>
      </c>
      <c r="AQ67">
        <v>17.152772610634919</v>
      </c>
      <c r="AR67">
        <v>14.938023535688401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653.43063872212576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269.2598504318845</v>
      </c>
      <c r="L68">
        <v>5.000005031228314</v>
      </c>
      <c r="M68">
        <v>33.772383406137187</v>
      </c>
      <c r="N68">
        <v>27.463644176477036</v>
      </c>
      <c r="O68">
        <v>38.810152910777688</v>
      </c>
      <c r="P68">
        <v>14.578579941407529</v>
      </c>
      <c r="Q68">
        <v>2.5449080125391852</v>
      </c>
      <c r="R68">
        <v>9.8900722476614717</v>
      </c>
      <c r="S68">
        <v>0</v>
      </c>
      <c r="T68">
        <v>0</v>
      </c>
      <c r="U68">
        <v>54.7793752481317</v>
      </c>
      <c r="V68">
        <v>3.4894908032786889</v>
      </c>
      <c r="W68">
        <v>10.787706560669454</v>
      </c>
      <c r="X68">
        <v>34.531822888167142</v>
      </c>
      <c r="Y68">
        <v>0</v>
      </c>
      <c r="Z68">
        <v>2.7569963630909085</v>
      </c>
      <c r="AA68">
        <v>0</v>
      </c>
      <c r="AB68">
        <v>5.5680182664666154</v>
      </c>
      <c r="AC68">
        <v>4.0921298257421084</v>
      </c>
      <c r="AD68">
        <v>0</v>
      </c>
      <c r="AE68">
        <v>6.9676318226812164</v>
      </c>
      <c r="AF68">
        <v>5.5930465329614618</v>
      </c>
      <c r="AG68">
        <v>29.079098790000003</v>
      </c>
      <c r="AH68">
        <v>8.0081236799999989</v>
      </c>
      <c r="AI68">
        <v>0</v>
      </c>
      <c r="AJ68">
        <v>0</v>
      </c>
      <c r="AK68">
        <v>22.805881759810877</v>
      </c>
      <c r="AL68">
        <v>18.360422009208257</v>
      </c>
      <c r="AM68">
        <v>6.6816216562640651</v>
      </c>
      <c r="AN68">
        <v>0</v>
      </c>
      <c r="AO68">
        <v>0</v>
      </c>
      <c r="AP68">
        <v>0</v>
      </c>
      <c r="AQ68">
        <v>17.152772610634919</v>
      </c>
      <c r="AR68">
        <v>14.938023535688401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660.39827054480702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269.2598504318845</v>
      </c>
      <c r="L69">
        <v>5.000005031228314</v>
      </c>
      <c r="M69">
        <v>61.388891001467769</v>
      </c>
      <c r="N69">
        <v>49.943925457039839</v>
      </c>
      <c r="O69">
        <v>70.551716785804288</v>
      </c>
      <c r="P69">
        <v>26.502714619686799</v>
      </c>
      <c r="Q69">
        <v>2.5449080125391852</v>
      </c>
      <c r="R69">
        <v>9.8900722476614717</v>
      </c>
      <c r="S69">
        <v>0</v>
      </c>
      <c r="T69">
        <v>0</v>
      </c>
      <c r="U69">
        <v>54.7793752481317</v>
      </c>
      <c r="V69">
        <v>3.4915453267909711</v>
      </c>
      <c r="W69">
        <v>10.787706560669454</v>
      </c>
      <c r="X69">
        <v>34.531822888167142</v>
      </c>
      <c r="Y69">
        <v>0</v>
      </c>
      <c r="Z69">
        <v>2.7569963630909085</v>
      </c>
      <c r="AA69">
        <v>0</v>
      </c>
      <c r="AB69">
        <v>5.5680182664666154</v>
      </c>
      <c r="AC69">
        <v>4.0921298257421084</v>
      </c>
      <c r="AD69">
        <v>0</v>
      </c>
      <c r="AE69">
        <v>6.9676318226812164</v>
      </c>
      <c r="AF69">
        <v>5.5930465329614618</v>
      </c>
      <c r="AG69">
        <v>29.079098790000003</v>
      </c>
      <c r="AH69">
        <v>18.418684288321014</v>
      </c>
      <c r="AI69">
        <v>0</v>
      </c>
      <c r="AJ69">
        <v>0</v>
      </c>
      <c r="AK69">
        <v>22.805881759810877</v>
      </c>
      <c r="AL69">
        <v>9.1802106315834742</v>
      </c>
      <c r="AM69">
        <v>6.6816216562640651</v>
      </c>
      <c r="AN69">
        <v>0</v>
      </c>
      <c r="AO69">
        <v>0</v>
      </c>
      <c r="AP69">
        <v>0</v>
      </c>
      <c r="AQ69">
        <v>17.152772610634919</v>
      </c>
      <c r="AR69">
        <v>14.938023535688401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755.39316172821486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269.2598504318845</v>
      </c>
      <c r="L70">
        <v>5.000005031228314</v>
      </c>
      <c r="M70">
        <v>61.388891001467769</v>
      </c>
      <c r="N70">
        <v>49.943925457039839</v>
      </c>
      <c r="O70">
        <v>70.551716785804288</v>
      </c>
      <c r="P70">
        <v>26.502714619686799</v>
      </c>
      <c r="Q70">
        <v>2.5449080125391852</v>
      </c>
      <c r="R70">
        <v>9.8900722476614717</v>
      </c>
      <c r="S70">
        <v>0</v>
      </c>
      <c r="T70">
        <v>0</v>
      </c>
      <c r="U70">
        <v>54.7793752481317</v>
      </c>
      <c r="V70">
        <v>3.4915453267909711</v>
      </c>
      <c r="W70">
        <v>10.787706560669454</v>
      </c>
      <c r="X70">
        <v>34.531822888167142</v>
      </c>
      <c r="Y70">
        <v>0</v>
      </c>
      <c r="Z70">
        <v>2.7569963630909085</v>
      </c>
      <c r="AA70">
        <v>5.9408679658227861</v>
      </c>
      <c r="AB70">
        <v>5.5680182664666154</v>
      </c>
      <c r="AC70">
        <v>4.0921298257421084</v>
      </c>
      <c r="AD70">
        <v>0</v>
      </c>
      <c r="AE70">
        <v>6.9676318226812164</v>
      </c>
      <c r="AF70">
        <v>5.5930465329614618</v>
      </c>
      <c r="AG70">
        <v>29.079098790000003</v>
      </c>
      <c r="AH70">
        <v>18.458725042872228</v>
      </c>
      <c r="AI70">
        <v>0</v>
      </c>
      <c r="AJ70">
        <v>0</v>
      </c>
      <c r="AK70">
        <v>22.805881759810877</v>
      </c>
      <c r="AL70">
        <v>9.1802106315834742</v>
      </c>
      <c r="AM70">
        <v>6.6816216562640651</v>
      </c>
      <c r="AN70">
        <v>0</v>
      </c>
      <c r="AO70">
        <v>0</v>
      </c>
      <c r="AP70">
        <v>0</v>
      </c>
      <c r="AQ70">
        <v>17.152772610634919</v>
      </c>
      <c r="AR70">
        <v>14.938023535688401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761.37407044858878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269.2598504318845</v>
      </c>
      <c r="L71">
        <v>5.000005031228314</v>
      </c>
      <c r="M71">
        <v>61.388891001467769</v>
      </c>
      <c r="N71">
        <v>49.943925457039839</v>
      </c>
      <c r="O71">
        <v>70.551716785804288</v>
      </c>
      <c r="P71">
        <v>26.502714619686799</v>
      </c>
      <c r="Q71">
        <v>2.5449080125391852</v>
      </c>
      <c r="R71">
        <v>9.9000723207126953</v>
      </c>
      <c r="S71">
        <v>0</v>
      </c>
      <c r="T71">
        <v>0</v>
      </c>
      <c r="U71">
        <v>54.7793752481317</v>
      </c>
      <c r="V71">
        <v>3.496275789096126</v>
      </c>
      <c r="W71">
        <v>10.787706560669454</v>
      </c>
      <c r="X71">
        <v>34.531822888167142</v>
      </c>
      <c r="Y71">
        <v>0</v>
      </c>
      <c r="Z71">
        <v>2.7569963630909085</v>
      </c>
      <c r="AA71">
        <v>5.9408679658227861</v>
      </c>
      <c r="AB71">
        <v>5.5680182664666154</v>
      </c>
      <c r="AC71">
        <v>4.0921298257421084</v>
      </c>
      <c r="AD71">
        <v>0</v>
      </c>
      <c r="AE71">
        <v>6.9676318226812164</v>
      </c>
      <c r="AF71">
        <v>5.5930465329614618</v>
      </c>
      <c r="AG71">
        <v>29.079098790000003</v>
      </c>
      <c r="AH71">
        <v>29.670098107032729</v>
      </c>
      <c r="AI71">
        <v>0</v>
      </c>
      <c r="AJ71">
        <v>0</v>
      </c>
      <c r="AK71">
        <v>22.805881759810877</v>
      </c>
      <c r="AL71">
        <v>9.1802106315834742</v>
      </c>
      <c r="AM71">
        <v>6.6816216562640651</v>
      </c>
      <c r="AN71">
        <v>0</v>
      </c>
      <c r="AO71">
        <v>0</v>
      </c>
      <c r="AP71">
        <v>0</v>
      </c>
      <c r="AQ71">
        <v>25.729158569365076</v>
      </c>
      <c r="AR71">
        <v>14.938023535688401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781.17656000683564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269.2598504318845</v>
      </c>
      <c r="L72">
        <v>5.0499500369722847</v>
      </c>
      <c r="M72">
        <v>61.388891001467769</v>
      </c>
      <c r="N72">
        <v>49.943925457039839</v>
      </c>
      <c r="O72">
        <v>70.551716785804288</v>
      </c>
      <c r="P72">
        <v>26.502714619686799</v>
      </c>
      <c r="Q72">
        <v>2.5449080125391852</v>
      </c>
      <c r="R72">
        <v>9.9000723207126953</v>
      </c>
      <c r="S72">
        <v>0</v>
      </c>
      <c r="T72">
        <v>0</v>
      </c>
      <c r="U72">
        <v>54.7793752481317</v>
      </c>
      <c r="V72">
        <v>8.1653306759806572</v>
      </c>
      <c r="W72">
        <v>19.614903542524619</v>
      </c>
      <c r="X72">
        <v>60.492205236252559</v>
      </c>
      <c r="Y72">
        <v>0</v>
      </c>
      <c r="Z72">
        <v>2.7569963630909085</v>
      </c>
      <c r="AA72">
        <v>11.881735931645572</v>
      </c>
      <c r="AB72">
        <v>11.136036093773441</v>
      </c>
      <c r="AC72">
        <v>4.0921298257421084</v>
      </c>
      <c r="AD72">
        <v>0</v>
      </c>
      <c r="AE72">
        <v>6.9676318226812164</v>
      </c>
      <c r="AF72">
        <v>5.5930465329614618</v>
      </c>
      <c r="AG72">
        <v>29.079098790000003</v>
      </c>
      <c r="AH72">
        <v>29.670098107032729</v>
      </c>
      <c r="AI72">
        <v>0</v>
      </c>
      <c r="AJ72">
        <v>0</v>
      </c>
      <c r="AK72">
        <v>22.805881759810877</v>
      </c>
      <c r="AL72">
        <v>9.1802106315834742</v>
      </c>
      <c r="AM72">
        <v>6.6816216562640651</v>
      </c>
      <c r="AN72">
        <v>0</v>
      </c>
      <c r="AO72">
        <v>0</v>
      </c>
      <c r="AP72">
        <v>0</v>
      </c>
      <c r="AQ72">
        <v>25.729158569365076</v>
      </c>
      <c r="AR72">
        <v>14.938023535688401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832.19202502253438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269.2598504318845</v>
      </c>
      <c r="L73">
        <v>5.0499500369722847</v>
      </c>
      <c r="M73">
        <v>61.388891001467769</v>
      </c>
      <c r="N73">
        <v>49.943925457039839</v>
      </c>
      <c r="O73">
        <v>70.551716785804288</v>
      </c>
      <c r="P73">
        <v>26.502714619686799</v>
      </c>
      <c r="Q73">
        <v>2.5449080125391852</v>
      </c>
      <c r="R73">
        <v>9.9000723207126953</v>
      </c>
      <c r="S73">
        <v>0</v>
      </c>
      <c r="T73">
        <v>0</v>
      </c>
      <c r="U73">
        <v>54.7793752481317</v>
      </c>
      <c r="V73">
        <v>8.1653306759806572</v>
      </c>
      <c r="W73">
        <v>19.614903542524619</v>
      </c>
      <c r="X73">
        <v>62.373549669582395</v>
      </c>
      <c r="Y73">
        <v>0</v>
      </c>
      <c r="Z73">
        <v>2.7569963630909085</v>
      </c>
      <c r="AA73">
        <v>17.822603897468358</v>
      </c>
      <c r="AB73">
        <v>16.704054360240054</v>
      </c>
      <c r="AC73">
        <v>8.1842592122663742</v>
      </c>
      <c r="AD73">
        <v>3.3513511521574566</v>
      </c>
      <c r="AE73">
        <v>6.9676318226812164</v>
      </c>
      <c r="AF73">
        <v>11.186092372718054</v>
      </c>
      <c r="AG73">
        <v>29.079098790000003</v>
      </c>
      <c r="AH73">
        <v>29.670098107032729</v>
      </c>
      <c r="AI73">
        <v>0</v>
      </c>
      <c r="AJ73">
        <v>0</v>
      </c>
      <c r="AK73">
        <v>22.805881759810877</v>
      </c>
      <c r="AL73">
        <v>9.1802106315834742</v>
      </c>
      <c r="AM73">
        <v>6.6816216562640651</v>
      </c>
      <c r="AN73">
        <v>0</v>
      </c>
      <c r="AO73">
        <v>0</v>
      </c>
      <c r="AP73">
        <v>0</v>
      </c>
      <c r="AQ73">
        <v>25.855282381587305</v>
      </c>
      <c r="AR73">
        <v>14.938023535688401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858.74490587881439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269.2598504318845</v>
      </c>
      <c r="L74">
        <v>5.0499500369722847</v>
      </c>
      <c r="M74">
        <v>61.388891001467769</v>
      </c>
      <c r="N74">
        <v>49.943925457039839</v>
      </c>
      <c r="O74">
        <v>70.551716785804288</v>
      </c>
      <c r="P74">
        <v>26.502714619686799</v>
      </c>
      <c r="Q74">
        <v>2.5449080125391852</v>
      </c>
      <c r="R74">
        <v>9.9000723207126953</v>
      </c>
      <c r="S74">
        <v>0</v>
      </c>
      <c r="T74">
        <v>0</v>
      </c>
      <c r="U74">
        <v>54.7793752481317</v>
      </c>
      <c r="V74">
        <v>8.1653306759806572</v>
      </c>
      <c r="W74">
        <v>19.614903542524619</v>
      </c>
      <c r="X74">
        <v>62.373549669582395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7.7081076499621517</v>
      </c>
      <c r="AE74">
        <v>13.935263645362433</v>
      </c>
      <c r="AF74">
        <v>16.779138905679517</v>
      </c>
      <c r="AG74">
        <v>29.079098790000003</v>
      </c>
      <c r="AH74">
        <v>39.560131102175291</v>
      </c>
      <c r="AI74">
        <v>0</v>
      </c>
      <c r="AJ74">
        <v>0</v>
      </c>
      <c r="AK74">
        <v>22.805881759810877</v>
      </c>
      <c r="AL74">
        <v>40.059102090791733</v>
      </c>
      <c r="AM74">
        <v>6.6816216562640651</v>
      </c>
      <c r="AN74">
        <v>0</v>
      </c>
      <c r="AO74">
        <v>0</v>
      </c>
      <c r="AP74">
        <v>0</v>
      </c>
      <c r="AQ74">
        <v>34.305545221269838</v>
      </c>
      <c r="AR74">
        <v>14.938023535688401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934.5000343252741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318.34867082289537</v>
      </c>
      <c r="L75">
        <v>9.0699102644234895</v>
      </c>
      <c r="M75">
        <v>61.388891001467769</v>
      </c>
      <c r="N75">
        <v>49.943925457039839</v>
      </c>
      <c r="O75">
        <v>70.551716785804288</v>
      </c>
      <c r="P75">
        <v>26.502714619686799</v>
      </c>
      <c r="Q75">
        <v>4.610339609631148</v>
      </c>
      <c r="R75">
        <v>17.920755708302718</v>
      </c>
      <c r="S75">
        <v>0</v>
      </c>
      <c r="T75">
        <v>0</v>
      </c>
      <c r="U75">
        <v>54.7793752481317</v>
      </c>
      <c r="V75">
        <v>5.7608672951945081</v>
      </c>
      <c r="W75">
        <v>19.614903542524619</v>
      </c>
      <c r="X75">
        <v>62.373549669582395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11.588972776078728</v>
      </c>
      <c r="AE75">
        <v>13.935263645362433</v>
      </c>
      <c r="AF75">
        <v>16.779138905679517</v>
      </c>
      <c r="AG75">
        <v>29.079098790000003</v>
      </c>
      <c r="AH75">
        <v>39.560131102175291</v>
      </c>
      <c r="AI75">
        <v>0</v>
      </c>
      <c r="AJ75">
        <v>0</v>
      </c>
      <c r="AK75">
        <v>22.805881759810877</v>
      </c>
      <c r="AL75">
        <v>40.059102090791733</v>
      </c>
      <c r="AM75">
        <v>6.6816216562640651</v>
      </c>
      <c r="AN75">
        <v>0</v>
      </c>
      <c r="AO75">
        <v>0</v>
      </c>
      <c r="AP75">
        <v>0</v>
      </c>
      <c r="AQ75">
        <v>34.305545221269838</v>
      </c>
      <c r="AR75">
        <v>14.938023535688401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999.1713316737488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384.74450486185702</v>
      </c>
      <c r="L76">
        <v>9.0699102644234895</v>
      </c>
      <c r="M76">
        <v>61.388891001467769</v>
      </c>
      <c r="N76">
        <v>49.943925457039839</v>
      </c>
      <c r="O76">
        <v>70.551716785804288</v>
      </c>
      <c r="P76">
        <v>26.502714619686799</v>
      </c>
      <c r="Q76">
        <v>4.610339609631148</v>
      </c>
      <c r="R76">
        <v>17.920755708302718</v>
      </c>
      <c r="S76">
        <v>0</v>
      </c>
      <c r="T76">
        <v>0</v>
      </c>
      <c r="U76">
        <v>54.7793752481317</v>
      </c>
      <c r="V76">
        <v>5.7608672951945081</v>
      </c>
      <c r="W76">
        <v>19.614903542524619</v>
      </c>
      <c r="X76">
        <v>62.373549669582395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16.779138905679517</v>
      </c>
      <c r="AG76">
        <v>29.079098790000003</v>
      </c>
      <c r="AH76">
        <v>39.560131102175291</v>
      </c>
      <c r="AI76">
        <v>0</v>
      </c>
      <c r="AJ76">
        <v>0</v>
      </c>
      <c r="AK76">
        <v>22.805881759810877</v>
      </c>
      <c r="AL76">
        <v>40.059102090791733</v>
      </c>
      <c r="AM76">
        <v>6.6816216562640651</v>
      </c>
      <c r="AN76">
        <v>0</v>
      </c>
      <c r="AO76">
        <v>0</v>
      </c>
      <c r="AP76">
        <v>0</v>
      </c>
      <c r="AQ76">
        <v>34.305545221269838</v>
      </c>
      <c r="AR76">
        <v>14.938023535688401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1065.5671657127104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375.4574214572379</v>
      </c>
      <c r="L77">
        <v>9.0701044136359226</v>
      </c>
      <c r="M77">
        <v>61.388891001467769</v>
      </c>
      <c r="N77">
        <v>49.943925457039839</v>
      </c>
      <c r="O77">
        <v>70.551716785804288</v>
      </c>
      <c r="P77">
        <v>26.502714619686799</v>
      </c>
      <c r="Q77">
        <v>4.610339609631148</v>
      </c>
      <c r="R77">
        <v>17.920755708302718</v>
      </c>
      <c r="S77">
        <v>0</v>
      </c>
      <c r="T77">
        <v>0</v>
      </c>
      <c r="U77">
        <v>54.7793752481317</v>
      </c>
      <c r="V77">
        <v>5.7608672951945081</v>
      </c>
      <c r="W77">
        <v>19.614903542524619</v>
      </c>
      <c r="X77">
        <v>62.373549669582395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16.779138905679517</v>
      </c>
      <c r="AG77">
        <v>29.079098790000003</v>
      </c>
      <c r="AH77">
        <v>39.560131102175291</v>
      </c>
      <c r="AI77">
        <v>0</v>
      </c>
      <c r="AJ77">
        <v>0</v>
      </c>
      <c r="AK77">
        <v>22.805881759810877</v>
      </c>
      <c r="AL77">
        <v>40.059102090791733</v>
      </c>
      <c r="AM77">
        <v>6.6816216562640651</v>
      </c>
      <c r="AN77">
        <v>0</v>
      </c>
      <c r="AO77">
        <v>0</v>
      </c>
      <c r="AP77">
        <v>0</v>
      </c>
      <c r="AQ77">
        <v>34.305545221269838</v>
      </c>
      <c r="AR77">
        <v>14.938023535688401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1056.2802764573039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375.4574214572379</v>
      </c>
      <c r="L78">
        <v>9.0701044136359226</v>
      </c>
      <c r="M78">
        <v>61.388891001467769</v>
      </c>
      <c r="N78">
        <v>49.943925457039839</v>
      </c>
      <c r="O78">
        <v>70.551716785804288</v>
      </c>
      <c r="P78">
        <v>26.502714619686799</v>
      </c>
      <c r="Q78">
        <v>4.610339609631148</v>
      </c>
      <c r="R78">
        <v>17.920755708302718</v>
      </c>
      <c r="S78">
        <v>0</v>
      </c>
      <c r="T78">
        <v>0</v>
      </c>
      <c r="U78">
        <v>54.7793752481317</v>
      </c>
      <c r="V78">
        <v>5.7608672951945081</v>
      </c>
      <c r="W78">
        <v>19.614903542524619</v>
      </c>
      <c r="X78">
        <v>62.373549669582395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11.588972776078728</v>
      </c>
      <c r="AE78">
        <v>13.935263645362433</v>
      </c>
      <c r="AF78">
        <v>16.779138905679517</v>
      </c>
      <c r="AG78">
        <v>29.079098790000003</v>
      </c>
      <c r="AH78">
        <v>39.560131102175291</v>
      </c>
      <c r="AI78">
        <v>0</v>
      </c>
      <c r="AJ78">
        <v>0</v>
      </c>
      <c r="AK78">
        <v>22.805881759810877</v>
      </c>
      <c r="AL78">
        <v>40.059102090791733</v>
      </c>
      <c r="AM78">
        <v>6.6816216562640651</v>
      </c>
      <c r="AN78">
        <v>0</v>
      </c>
      <c r="AO78">
        <v>0</v>
      </c>
      <c r="AP78">
        <v>0</v>
      </c>
      <c r="AQ78">
        <v>34.305545221269838</v>
      </c>
      <c r="AR78">
        <v>14.938023535688401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1056.2802764573039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375.4574214572379</v>
      </c>
      <c r="L79">
        <v>9.0701044136359226</v>
      </c>
      <c r="M79">
        <v>61.388891001467769</v>
      </c>
      <c r="N79">
        <v>49.943925457039839</v>
      </c>
      <c r="O79">
        <v>70.551716785804288</v>
      </c>
      <c r="P79">
        <v>26.502714619686799</v>
      </c>
      <c r="Q79">
        <v>4.610339609631148</v>
      </c>
      <c r="R79">
        <v>17.920755708302718</v>
      </c>
      <c r="S79">
        <v>0</v>
      </c>
      <c r="T79">
        <v>0</v>
      </c>
      <c r="U79">
        <v>54.7793752481317</v>
      </c>
      <c r="V79">
        <v>5.7608672951945081</v>
      </c>
      <c r="W79">
        <v>19.614903542524619</v>
      </c>
      <c r="X79">
        <v>62.373549669582395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7.7081076499621517</v>
      </c>
      <c r="AE79">
        <v>13.935263645362433</v>
      </c>
      <c r="AF79">
        <v>16.779138905679517</v>
      </c>
      <c r="AG79">
        <v>29.079098790000003</v>
      </c>
      <c r="AH79">
        <v>39.560131102175291</v>
      </c>
      <c r="AI79">
        <v>0</v>
      </c>
      <c r="AJ79">
        <v>0</v>
      </c>
      <c r="AK79">
        <v>22.805881759810877</v>
      </c>
      <c r="AL79">
        <v>40.059102090791733</v>
      </c>
      <c r="AM79">
        <v>6.6816216562640651</v>
      </c>
      <c r="AN79">
        <v>0</v>
      </c>
      <c r="AO79">
        <v>0</v>
      </c>
      <c r="AP79">
        <v>0</v>
      </c>
      <c r="AQ79">
        <v>34.305545221269838</v>
      </c>
      <c r="AR79">
        <v>14.938023535688401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1052.3994113311871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375.4574214572379</v>
      </c>
      <c r="L80">
        <v>8.8400303016976967</v>
      </c>
      <c r="M80">
        <v>61.388891001467769</v>
      </c>
      <c r="N80">
        <v>49.943925457039839</v>
      </c>
      <c r="O80">
        <v>70.551716785804288</v>
      </c>
      <c r="P80">
        <v>26.502714619686799</v>
      </c>
      <c r="Q80">
        <v>4.610339609631148</v>
      </c>
      <c r="R80">
        <v>17.920755708302718</v>
      </c>
      <c r="S80">
        <v>0</v>
      </c>
      <c r="T80">
        <v>0</v>
      </c>
      <c r="U80">
        <v>54.7793752481317</v>
      </c>
      <c r="V80">
        <v>5.7608672951945081</v>
      </c>
      <c r="W80">
        <v>19.614903542524619</v>
      </c>
      <c r="X80">
        <v>62.373549669582395</v>
      </c>
      <c r="Y80">
        <v>0</v>
      </c>
      <c r="Z80">
        <v>2.7569963630909085</v>
      </c>
      <c r="AA80">
        <v>17.822603897468358</v>
      </c>
      <c r="AB80">
        <v>16.704054360240054</v>
      </c>
      <c r="AC80">
        <v>4.0921298257421084</v>
      </c>
      <c r="AD80">
        <v>3.3513511521574566</v>
      </c>
      <c r="AE80">
        <v>6.9676318226812164</v>
      </c>
      <c r="AF80">
        <v>11.25189345841785</v>
      </c>
      <c r="AG80">
        <v>29.079098790000003</v>
      </c>
      <c r="AH80">
        <v>32.032494719999995</v>
      </c>
      <c r="AI80">
        <v>0</v>
      </c>
      <c r="AJ80">
        <v>0</v>
      </c>
      <c r="AK80">
        <v>22.805881759810877</v>
      </c>
      <c r="AL80">
        <v>9.1802106315834742</v>
      </c>
      <c r="AM80">
        <v>6.6816216562640651</v>
      </c>
      <c r="AN80">
        <v>0</v>
      </c>
      <c r="AO80">
        <v>0</v>
      </c>
      <c r="AP80">
        <v>0</v>
      </c>
      <c r="AQ80">
        <v>25.729158569365076</v>
      </c>
      <c r="AR80">
        <v>14.938023535688401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974.6241532727098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375.4574214572379</v>
      </c>
      <c r="L81">
        <v>9.0700047352953543</v>
      </c>
      <c r="M81">
        <v>61.388891001467769</v>
      </c>
      <c r="N81">
        <v>49.943925457039839</v>
      </c>
      <c r="O81">
        <v>70.551716785804288</v>
      </c>
      <c r="P81">
        <v>26.502714619686799</v>
      </c>
      <c r="Q81">
        <v>4.610339609631148</v>
      </c>
      <c r="R81">
        <v>17.920755708302718</v>
      </c>
      <c r="S81">
        <v>0</v>
      </c>
      <c r="T81">
        <v>0</v>
      </c>
      <c r="U81">
        <v>54.7793752481317</v>
      </c>
      <c r="V81">
        <v>5.7608672951945081</v>
      </c>
      <c r="W81">
        <v>19.614903542524619</v>
      </c>
      <c r="X81">
        <v>62.373549669582395</v>
      </c>
      <c r="Y81">
        <v>0</v>
      </c>
      <c r="Z81">
        <v>2.7569963630909085</v>
      </c>
      <c r="AA81">
        <v>17.822603897468358</v>
      </c>
      <c r="AB81">
        <v>16.704054360240054</v>
      </c>
      <c r="AC81">
        <v>4.0921298257421084</v>
      </c>
      <c r="AD81">
        <v>0</v>
      </c>
      <c r="AE81">
        <v>6.9676318226812164</v>
      </c>
      <c r="AF81">
        <v>5.5930465329614618</v>
      </c>
      <c r="AG81">
        <v>29.079098790000003</v>
      </c>
      <c r="AH81">
        <v>24.024371039999995</v>
      </c>
      <c r="AI81">
        <v>0</v>
      </c>
      <c r="AJ81">
        <v>0</v>
      </c>
      <c r="AK81">
        <v>22.805881759810877</v>
      </c>
      <c r="AL81">
        <v>9.1802106315834742</v>
      </c>
      <c r="AM81">
        <v>6.6816216562640651</v>
      </c>
      <c r="AN81">
        <v>0</v>
      </c>
      <c r="AO81">
        <v>0</v>
      </c>
      <c r="AP81">
        <v>0</v>
      </c>
      <c r="AQ81">
        <v>25.729158569365076</v>
      </c>
      <c r="AR81">
        <v>14.938023535688401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957.83580594869352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375.4574214572379</v>
      </c>
      <c r="L82">
        <v>9.0700047352953543</v>
      </c>
      <c r="M82">
        <v>61.388891001467769</v>
      </c>
      <c r="N82">
        <v>49.943925457039839</v>
      </c>
      <c r="O82">
        <v>70.551716785804288</v>
      </c>
      <c r="P82">
        <v>26.502714619686799</v>
      </c>
      <c r="Q82">
        <v>4.610339609631148</v>
      </c>
      <c r="R82">
        <v>17.920755708302718</v>
      </c>
      <c r="S82">
        <v>0</v>
      </c>
      <c r="T82">
        <v>0</v>
      </c>
      <c r="U82">
        <v>54.7793752481317</v>
      </c>
      <c r="V82">
        <v>5.7608672951945081</v>
      </c>
      <c r="W82">
        <v>19.614903542524619</v>
      </c>
      <c r="X82">
        <v>62.373549669582395</v>
      </c>
      <c r="Y82">
        <v>0</v>
      </c>
      <c r="Z82">
        <v>2.7569963630909085</v>
      </c>
      <c r="AA82">
        <v>11.881735931645572</v>
      </c>
      <c r="AB82">
        <v>5.5680182664666154</v>
      </c>
      <c r="AC82">
        <v>0</v>
      </c>
      <c r="AD82">
        <v>0</v>
      </c>
      <c r="AE82">
        <v>6.9676318226812164</v>
      </c>
      <c r="AF82">
        <v>0</v>
      </c>
      <c r="AG82">
        <v>29.079098790000003</v>
      </c>
      <c r="AH82">
        <v>24.024371039999995</v>
      </c>
      <c r="AI82">
        <v>0</v>
      </c>
      <c r="AJ82">
        <v>0</v>
      </c>
      <c r="AK82">
        <v>22.805881759810877</v>
      </c>
      <c r="AL82">
        <v>9.1802106315834742</v>
      </c>
      <c r="AM82">
        <v>6.6816216562640651</v>
      </c>
      <c r="AN82">
        <v>0</v>
      </c>
      <c r="AO82">
        <v>0</v>
      </c>
      <c r="AP82">
        <v>0</v>
      </c>
      <c r="AQ82">
        <v>25.729158569365076</v>
      </c>
      <c r="AR82">
        <v>14.938023535688401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931.07372553039374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375.4574214572379</v>
      </c>
      <c r="L83">
        <v>9.0699847118841621</v>
      </c>
      <c r="M83">
        <v>61.388891001467769</v>
      </c>
      <c r="N83">
        <v>49.943925457039839</v>
      </c>
      <c r="O83">
        <v>70.551716785804288</v>
      </c>
      <c r="P83">
        <v>26.502714619686799</v>
      </c>
      <c r="Q83">
        <v>4.610339609631148</v>
      </c>
      <c r="R83">
        <v>17.920755708302718</v>
      </c>
      <c r="S83">
        <v>0</v>
      </c>
      <c r="T83">
        <v>0</v>
      </c>
      <c r="U83">
        <v>54.7793752481317</v>
      </c>
      <c r="V83">
        <v>5.7608672951945081</v>
      </c>
      <c r="W83">
        <v>19.614903542524619</v>
      </c>
      <c r="X83">
        <v>62.373549669582395</v>
      </c>
      <c r="Y83">
        <v>0</v>
      </c>
      <c r="Z83">
        <v>2.7569963630909085</v>
      </c>
      <c r="AA83">
        <v>11.881735931645572</v>
      </c>
      <c r="AB83">
        <v>0</v>
      </c>
      <c r="AC83">
        <v>0</v>
      </c>
      <c r="AD83">
        <v>0</v>
      </c>
      <c r="AE83">
        <v>6.9676318226812164</v>
      </c>
      <c r="AF83">
        <v>0</v>
      </c>
      <c r="AG83">
        <v>29.079098790000003</v>
      </c>
      <c r="AH83">
        <v>16.016247359999998</v>
      </c>
      <c r="AI83">
        <v>0</v>
      </c>
      <c r="AJ83">
        <v>0</v>
      </c>
      <c r="AK83">
        <v>22.805881759810877</v>
      </c>
      <c r="AL83">
        <v>9.1802106315834742</v>
      </c>
      <c r="AM83">
        <v>6.6816216562640651</v>
      </c>
      <c r="AN83">
        <v>0</v>
      </c>
      <c r="AO83">
        <v>0</v>
      </c>
      <c r="AP83">
        <v>0</v>
      </c>
      <c r="AQ83">
        <v>17.152772610634919</v>
      </c>
      <c r="AR83">
        <v>14.938023535688401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908.92117760178576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375.4574214572379</v>
      </c>
      <c r="L84">
        <v>9.0698990357234894</v>
      </c>
      <c r="M84">
        <v>61.388891001467769</v>
      </c>
      <c r="N84">
        <v>49.943925457039839</v>
      </c>
      <c r="O84">
        <v>70.551716785804288</v>
      </c>
      <c r="P84">
        <v>26.502714619686799</v>
      </c>
      <c r="Q84">
        <v>4.610339609631148</v>
      </c>
      <c r="R84">
        <v>17.920755708302718</v>
      </c>
      <c r="S84">
        <v>0</v>
      </c>
      <c r="T84">
        <v>0</v>
      </c>
      <c r="U84">
        <v>54.7793752481317</v>
      </c>
      <c r="V84">
        <v>5.7608672951945081</v>
      </c>
      <c r="W84">
        <v>19.614903542524619</v>
      </c>
      <c r="X84">
        <v>62.373549669582395</v>
      </c>
      <c r="Y84">
        <v>0</v>
      </c>
      <c r="Z84">
        <v>2.7569963630909085</v>
      </c>
      <c r="AA84">
        <v>5.9408679658227861</v>
      </c>
      <c r="AB84">
        <v>0</v>
      </c>
      <c r="AC84">
        <v>0</v>
      </c>
      <c r="AD84">
        <v>0</v>
      </c>
      <c r="AE84">
        <v>6.9676318226812164</v>
      </c>
      <c r="AF84">
        <v>0</v>
      </c>
      <c r="AG84">
        <v>29.079098790000003</v>
      </c>
      <c r="AH84">
        <v>16.016247359999998</v>
      </c>
      <c r="AI84">
        <v>0</v>
      </c>
      <c r="AJ84">
        <v>0</v>
      </c>
      <c r="AK84">
        <v>22.805881759810877</v>
      </c>
      <c r="AL84">
        <v>9.1802106315834742</v>
      </c>
      <c r="AM84">
        <v>6.6816216562640651</v>
      </c>
      <c r="AN84">
        <v>0</v>
      </c>
      <c r="AO84">
        <v>0</v>
      </c>
      <c r="AP84">
        <v>0</v>
      </c>
      <c r="AQ84">
        <v>17.152772610634919</v>
      </c>
      <c r="AR84">
        <v>14.938023535688401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902.98022395980229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375.4574214572379</v>
      </c>
      <c r="L85">
        <v>9.0698990357234894</v>
      </c>
      <c r="M85">
        <v>61.388891001467769</v>
      </c>
      <c r="N85">
        <v>49.943925457039839</v>
      </c>
      <c r="O85">
        <v>70.551716785804288</v>
      </c>
      <c r="P85">
        <v>26.502714619686799</v>
      </c>
      <c r="Q85">
        <v>4.6175123905325455</v>
      </c>
      <c r="R85">
        <v>17.956363214508361</v>
      </c>
      <c r="S85">
        <v>0</v>
      </c>
      <c r="T85">
        <v>0</v>
      </c>
      <c r="U85">
        <v>54.7793752481317</v>
      </c>
      <c r="V85">
        <v>5.7608672951945081</v>
      </c>
      <c r="W85">
        <v>19.614903542524619</v>
      </c>
      <c r="X85">
        <v>62.373549669582395</v>
      </c>
      <c r="Y85">
        <v>0</v>
      </c>
      <c r="Z85">
        <v>2.7569963630909085</v>
      </c>
      <c r="AA85">
        <v>5.9408679658227861</v>
      </c>
      <c r="AB85">
        <v>0</v>
      </c>
      <c r="AC85">
        <v>0</v>
      </c>
      <c r="AD85">
        <v>0</v>
      </c>
      <c r="AE85">
        <v>6.9676318226812164</v>
      </c>
      <c r="AF85">
        <v>0</v>
      </c>
      <c r="AG85">
        <v>29.079098790000003</v>
      </c>
      <c r="AH85">
        <v>8.0081236799999989</v>
      </c>
      <c r="AI85">
        <v>0</v>
      </c>
      <c r="AJ85">
        <v>0</v>
      </c>
      <c r="AK85">
        <v>22.805881759810877</v>
      </c>
      <c r="AL85">
        <v>9.1802106315834742</v>
      </c>
      <c r="AM85">
        <v>6.6816216562640651</v>
      </c>
      <c r="AN85">
        <v>0</v>
      </c>
      <c r="AO85">
        <v>0</v>
      </c>
      <c r="AP85">
        <v>0</v>
      </c>
      <c r="AQ85">
        <v>17.152772610634919</v>
      </c>
      <c r="AR85">
        <v>14.938023535688401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895.01488056690926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375.4574214572379</v>
      </c>
      <c r="L86">
        <v>9.0700968074371868</v>
      </c>
      <c r="M86">
        <v>61.388891001467769</v>
      </c>
      <c r="N86">
        <v>49.943925457039839</v>
      </c>
      <c r="O86">
        <v>70.551716785804288</v>
      </c>
      <c r="P86">
        <v>26.502714619686799</v>
      </c>
      <c r="Q86">
        <v>4.6175123905325455</v>
      </c>
      <c r="R86">
        <v>17.925005759579907</v>
      </c>
      <c r="S86">
        <v>0</v>
      </c>
      <c r="T86">
        <v>0</v>
      </c>
      <c r="U86">
        <v>54.7793752481317</v>
      </c>
      <c r="V86">
        <v>5.7608672951945081</v>
      </c>
      <c r="W86">
        <v>19.614903542524619</v>
      </c>
      <c r="X86">
        <v>62.373549669582395</v>
      </c>
      <c r="Y86">
        <v>0</v>
      </c>
      <c r="Z86">
        <v>2.7569963630909085</v>
      </c>
      <c r="AA86">
        <v>5.9408679658227861</v>
      </c>
      <c r="AB86">
        <v>0</v>
      </c>
      <c r="AC86">
        <v>0</v>
      </c>
      <c r="AD86">
        <v>0</v>
      </c>
      <c r="AE86">
        <v>6.9676318226812164</v>
      </c>
      <c r="AF86">
        <v>0</v>
      </c>
      <c r="AG86">
        <v>29.079098790000003</v>
      </c>
      <c r="AH86">
        <v>0</v>
      </c>
      <c r="AI86">
        <v>0</v>
      </c>
      <c r="AJ86">
        <v>0</v>
      </c>
      <c r="AK86">
        <v>22.805881759810877</v>
      </c>
      <c r="AL86">
        <v>9.1802106315834742</v>
      </c>
      <c r="AM86">
        <v>6.6816216562640651</v>
      </c>
      <c r="AN86">
        <v>0</v>
      </c>
      <c r="AO86">
        <v>0</v>
      </c>
      <c r="AP86">
        <v>0</v>
      </c>
      <c r="AQ86">
        <v>17.152772610634919</v>
      </c>
      <c r="AR86">
        <v>14.938023535688401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886.97559720369452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375.4574214572379</v>
      </c>
      <c r="L87">
        <v>9.0699102644234895</v>
      </c>
      <c r="M87">
        <v>61.388891001467769</v>
      </c>
      <c r="N87">
        <v>49.943925457039839</v>
      </c>
      <c r="O87">
        <v>70.551716785804288</v>
      </c>
      <c r="P87">
        <v>26.502714619686799</v>
      </c>
      <c r="Q87">
        <v>4.6175123905325455</v>
      </c>
      <c r="R87">
        <v>17.925005759579907</v>
      </c>
      <c r="S87">
        <v>0</v>
      </c>
      <c r="T87">
        <v>0</v>
      </c>
      <c r="U87">
        <v>54.7793752481317</v>
      </c>
      <c r="V87">
        <v>5.7608672951945081</v>
      </c>
      <c r="W87">
        <v>19.614903542524619</v>
      </c>
      <c r="X87">
        <v>62.373549669582395</v>
      </c>
      <c r="Y87">
        <v>0</v>
      </c>
      <c r="Z87">
        <v>2.7569963630909085</v>
      </c>
      <c r="AA87">
        <v>0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29.079098790000003</v>
      </c>
      <c r="AH87">
        <v>0</v>
      </c>
      <c r="AI87">
        <v>0</v>
      </c>
      <c r="AJ87">
        <v>0</v>
      </c>
      <c r="AK87">
        <v>22.805881759810877</v>
      </c>
      <c r="AL87">
        <v>9.1802106315834742</v>
      </c>
      <c r="AM87">
        <v>6.6816216562640651</v>
      </c>
      <c r="AN87">
        <v>0</v>
      </c>
      <c r="AO87">
        <v>0</v>
      </c>
      <c r="AP87">
        <v>0.27080731640430816</v>
      </c>
      <c r="AQ87">
        <v>17.152772610634919</v>
      </c>
      <c r="AR87">
        <v>14.938023535688401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881.30535001126225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375.4574214572379</v>
      </c>
      <c r="L88">
        <v>9.0699102644234895</v>
      </c>
      <c r="M88">
        <v>61.388891001467769</v>
      </c>
      <c r="N88">
        <v>49.943925457039839</v>
      </c>
      <c r="O88">
        <v>70.551716785804288</v>
      </c>
      <c r="P88">
        <v>26.502714619686799</v>
      </c>
      <c r="Q88">
        <v>4.6175123905325455</v>
      </c>
      <c r="R88">
        <v>17.925005759579907</v>
      </c>
      <c r="S88">
        <v>0</v>
      </c>
      <c r="T88">
        <v>0</v>
      </c>
      <c r="U88">
        <v>54.7793752481317</v>
      </c>
      <c r="V88">
        <v>5.7608672951945081</v>
      </c>
      <c r="W88">
        <v>19.614903542524619</v>
      </c>
      <c r="X88">
        <v>62.373549669582395</v>
      </c>
      <c r="Y88">
        <v>0</v>
      </c>
      <c r="Z88">
        <v>2.7569963630909085</v>
      </c>
      <c r="AA88">
        <v>0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29.079098790000003</v>
      </c>
      <c r="AH88">
        <v>0</v>
      </c>
      <c r="AI88">
        <v>0</v>
      </c>
      <c r="AJ88">
        <v>0</v>
      </c>
      <c r="AK88">
        <v>22.805881759810877</v>
      </c>
      <c r="AL88">
        <v>9.1802106315834742</v>
      </c>
      <c r="AM88">
        <v>6.6816216562640651</v>
      </c>
      <c r="AN88">
        <v>0</v>
      </c>
      <c r="AO88">
        <v>0</v>
      </c>
      <c r="AP88">
        <v>0.27080731640430816</v>
      </c>
      <c r="AQ88">
        <v>8.5763859587301585</v>
      </c>
      <c r="AR88">
        <v>14.938023535688401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872.72896335935752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375.4574214572379</v>
      </c>
      <c r="L89">
        <v>9.0699102644234895</v>
      </c>
      <c r="M89">
        <v>61.388891001467769</v>
      </c>
      <c r="N89">
        <v>49.943925457039839</v>
      </c>
      <c r="O89">
        <v>70.551716785804288</v>
      </c>
      <c r="P89">
        <v>26.502714619686799</v>
      </c>
      <c r="Q89">
        <v>4.6175123905325455</v>
      </c>
      <c r="R89">
        <v>17.925005759579907</v>
      </c>
      <c r="S89">
        <v>0</v>
      </c>
      <c r="T89">
        <v>0</v>
      </c>
      <c r="U89">
        <v>54.7793752481317</v>
      </c>
      <c r="V89">
        <v>5.7608672951945081</v>
      </c>
      <c r="W89">
        <v>19.614903542524619</v>
      </c>
      <c r="X89">
        <v>62.373549669582395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29.079098790000003</v>
      </c>
      <c r="AH89">
        <v>0</v>
      </c>
      <c r="AI89">
        <v>0</v>
      </c>
      <c r="AJ89">
        <v>0</v>
      </c>
      <c r="AK89">
        <v>22.805881759810877</v>
      </c>
      <c r="AL89">
        <v>9.1802106315834742</v>
      </c>
      <c r="AM89">
        <v>6.6816216562640651</v>
      </c>
      <c r="AN89">
        <v>0</v>
      </c>
      <c r="AO89">
        <v>0</v>
      </c>
      <c r="AP89">
        <v>0.27080731640430816</v>
      </c>
      <c r="AQ89">
        <v>8.5763859587301585</v>
      </c>
      <c r="AR89">
        <v>14.938023535688401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872.72896335935752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375.4574214572379</v>
      </c>
      <c r="L90">
        <v>9.0699102644234895</v>
      </c>
      <c r="M90">
        <v>61.388891001467769</v>
      </c>
      <c r="N90">
        <v>49.943925457039839</v>
      </c>
      <c r="O90">
        <v>70.551716785804288</v>
      </c>
      <c r="P90">
        <v>26.502714619686799</v>
      </c>
      <c r="Q90">
        <v>4.6175123905325455</v>
      </c>
      <c r="R90">
        <v>17.925005759579907</v>
      </c>
      <c r="S90">
        <v>0</v>
      </c>
      <c r="T90">
        <v>0</v>
      </c>
      <c r="U90">
        <v>54.7793752481317</v>
      </c>
      <c r="V90">
        <v>5.7608672951945081</v>
      </c>
      <c r="W90">
        <v>19.614903542524619</v>
      </c>
      <c r="X90">
        <v>62.373549669582395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6.9676318226812164</v>
      </c>
      <c r="AF90">
        <v>0</v>
      </c>
      <c r="AG90">
        <v>29.079098790000003</v>
      </c>
      <c r="AH90">
        <v>0</v>
      </c>
      <c r="AI90">
        <v>0</v>
      </c>
      <c r="AJ90">
        <v>0</v>
      </c>
      <c r="AK90">
        <v>22.805881759810877</v>
      </c>
      <c r="AL90">
        <v>9.1802106315834742</v>
      </c>
      <c r="AM90">
        <v>6.6816216562640651</v>
      </c>
      <c r="AN90">
        <v>0</v>
      </c>
      <c r="AO90">
        <v>0</v>
      </c>
      <c r="AP90">
        <v>0.27080731640430816</v>
      </c>
      <c r="AQ90">
        <v>8.5763859587301585</v>
      </c>
      <c r="AR90">
        <v>14.938023535688401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872.72896335935752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375.4574214572379</v>
      </c>
      <c r="L91">
        <v>9.0699102644234895</v>
      </c>
      <c r="M91">
        <v>61.388891001467769</v>
      </c>
      <c r="N91">
        <v>49.943925457039839</v>
      </c>
      <c r="O91">
        <v>70.551716785804288</v>
      </c>
      <c r="P91">
        <v>26.502714619686799</v>
      </c>
      <c r="Q91">
        <v>4.6175123905325455</v>
      </c>
      <c r="R91">
        <v>17.925005759579907</v>
      </c>
      <c r="S91">
        <v>0</v>
      </c>
      <c r="T91">
        <v>0</v>
      </c>
      <c r="U91">
        <v>54.7793752481317</v>
      </c>
      <c r="V91">
        <v>5.7608672951945081</v>
      </c>
      <c r="W91">
        <v>19.614903542524619</v>
      </c>
      <c r="X91">
        <v>62.373549669582395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29.079098790000003</v>
      </c>
      <c r="AH91">
        <v>0</v>
      </c>
      <c r="AI91">
        <v>0</v>
      </c>
      <c r="AJ91">
        <v>0</v>
      </c>
      <c r="AK91">
        <v>22.805881759810877</v>
      </c>
      <c r="AL91">
        <v>9.1802106315834742</v>
      </c>
      <c r="AM91">
        <v>6.6816216562640651</v>
      </c>
      <c r="AN91">
        <v>0</v>
      </c>
      <c r="AO91">
        <v>0</v>
      </c>
      <c r="AP91">
        <v>0.27080731640430816</v>
      </c>
      <c r="AQ91">
        <v>0</v>
      </c>
      <c r="AR91">
        <v>14.938023535688401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857.18494557794611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375.4574214572379</v>
      </c>
      <c r="L92">
        <v>9.0699102644234895</v>
      </c>
      <c r="M92">
        <v>61.388891001467769</v>
      </c>
      <c r="N92">
        <v>49.943925457039839</v>
      </c>
      <c r="O92">
        <v>70.551716785804288</v>
      </c>
      <c r="P92">
        <v>26.502714619686799</v>
      </c>
      <c r="Q92">
        <v>4.6175123905325455</v>
      </c>
      <c r="R92">
        <v>17.925005759579907</v>
      </c>
      <c r="S92">
        <v>0</v>
      </c>
      <c r="T92">
        <v>0</v>
      </c>
      <c r="U92">
        <v>54.7793752481317</v>
      </c>
      <c r="V92">
        <v>5.7608672951945081</v>
      </c>
      <c r="W92">
        <v>19.614903542524619</v>
      </c>
      <c r="X92">
        <v>62.373549669582395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29.079098790000003</v>
      </c>
      <c r="AH92">
        <v>0</v>
      </c>
      <c r="AI92">
        <v>0</v>
      </c>
      <c r="AJ92">
        <v>0</v>
      </c>
      <c r="AK92">
        <v>22.805881759810877</v>
      </c>
      <c r="AL92">
        <v>9.1802106315834742</v>
      </c>
      <c r="AM92">
        <v>6.6816216562640651</v>
      </c>
      <c r="AN92">
        <v>0</v>
      </c>
      <c r="AO92">
        <v>0</v>
      </c>
      <c r="AP92">
        <v>0.27080731640430816</v>
      </c>
      <c r="AQ92">
        <v>0</v>
      </c>
      <c r="AR92">
        <v>14.938023535688401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857.18494557794611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339.59862050555927</v>
      </c>
      <c r="L93">
        <v>9.0699102644234895</v>
      </c>
      <c r="M93">
        <v>61.388891001467769</v>
      </c>
      <c r="N93">
        <v>49.943925457039839</v>
      </c>
      <c r="O93">
        <v>70.551716785804288</v>
      </c>
      <c r="P93">
        <v>26.502714619686799</v>
      </c>
      <c r="Q93">
        <v>4.6175123905325455</v>
      </c>
      <c r="R93">
        <v>17.920526542605291</v>
      </c>
      <c r="S93">
        <v>0</v>
      </c>
      <c r="T93">
        <v>0</v>
      </c>
      <c r="U93">
        <v>54.7793752481317</v>
      </c>
      <c r="V93">
        <v>5.7535681638225258</v>
      </c>
      <c r="W93">
        <v>19.616172459695534</v>
      </c>
      <c r="X93">
        <v>62.373549669582395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29.079098790000003</v>
      </c>
      <c r="AH93">
        <v>0</v>
      </c>
      <c r="AI93">
        <v>0</v>
      </c>
      <c r="AJ93">
        <v>0</v>
      </c>
      <c r="AK93">
        <v>22.805881759810877</v>
      </c>
      <c r="AL93">
        <v>9.1802106315834742</v>
      </c>
      <c r="AM93">
        <v>6.6816216562640651</v>
      </c>
      <c r="AN93">
        <v>0</v>
      </c>
      <c r="AO93">
        <v>0</v>
      </c>
      <c r="AP93">
        <v>0.27080731640430816</v>
      </c>
      <c r="AQ93">
        <v>0</v>
      </c>
      <c r="AR93">
        <v>14.938023535688401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821.31563519509177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308.0682994931754</v>
      </c>
      <c r="L94">
        <v>9.0699102644234895</v>
      </c>
      <c r="M94">
        <v>61.388891001467769</v>
      </c>
      <c r="N94">
        <v>49.943925457039839</v>
      </c>
      <c r="O94">
        <v>70.551716785804288</v>
      </c>
      <c r="P94">
        <v>26.502714619686799</v>
      </c>
      <c r="Q94">
        <v>4.6175123905325455</v>
      </c>
      <c r="R94">
        <v>17.920526542605291</v>
      </c>
      <c r="S94">
        <v>0</v>
      </c>
      <c r="T94">
        <v>0</v>
      </c>
      <c r="U94">
        <v>54.7793752481317</v>
      </c>
      <c r="V94">
        <v>5.7535681638225258</v>
      </c>
      <c r="W94">
        <v>19.616172459695534</v>
      </c>
      <c r="X94">
        <v>62.373549669582395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29.079098790000003</v>
      </c>
      <c r="AH94">
        <v>0</v>
      </c>
      <c r="AI94">
        <v>0</v>
      </c>
      <c r="AJ94">
        <v>0</v>
      </c>
      <c r="AK94">
        <v>22.805881759810877</v>
      </c>
      <c r="AL94">
        <v>9.1802106315834742</v>
      </c>
      <c r="AM94">
        <v>6.6816216562640651</v>
      </c>
      <c r="AN94">
        <v>0</v>
      </c>
      <c r="AO94">
        <v>0</v>
      </c>
      <c r="AP94">
        <v>0.27080731640430816</v>
      </c>
      <c r="AQ94">
        <v>0</v>
      </c>
      <c r="AR94">
        <v>14.938023535688401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789.78531418270791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269.55985026524093</v>
      </c>
      <c r="L95">
        <v>5.030029027324928</v>
      </c>
      <c r="M95">
        <v>61.388891001467769</v>
      </c>
      <c r="N95">
        <v>49.943925457039839</v>
      </c>
      <c r="O95">
        <v>70.551716785804288</v>
      </c>
      <c r="P95">
        <v>26.502714619686799</v>
      </c>
      <c r="Q95">
        <v>2.5331831160365055</v>
      </c>
      <c r="R95">
        <v>17.919937628587196</v>
      </c>
      <c r="S95">
        <v>0</v>
      </c>
      <c r="T95">
        <v>0</v>
      </c>
      <c r="U95">
        <v>54.7793752481317</v>
      </c>
      <c r="V95">
        <v>5.7535681638225258</v>
      </c>
      <c r="W95">
        <v>19.616172459695534</v>
      </c>
      <c r="X95">
        <v>62.373549669582395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29.079098790000003</v>
      </c>
      <c r="AH95">
        <v>0</v>
      </c>
      <c r="AI95">
        <v>0</v>
      </c>
      <c r="AJ95">
        <v>0</v>
      </c>
      <c r="AK95">
        <v>22.805881759810877</v>
      </c>
      <c r="AL95">
        <v>9.1802106315834742</v>
      </c>
      <c r="AM95">
        <v>6.6816216562640651</v>
      </c>
      <c r="AN95">
        <v>0</v>
      </c>
      <c r="AO95">
        <v>0</v>
      </c>
      <c r="AP95">
        <v>0.27080731640430816</v>
      </c>
      <c r="AQ95">
        <v>0</v>
      </c>
      <c r="AR95">
        <v>14.938023535688401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745.15206552916072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269.55985026524093</v>
      </c>
      <c r="L96">
        <v>5.030029027324928</v>
      </c>
      <c r="M96">
        <v>61.388891001467769</v>
      </c>
      <c r="N96">
        <v>49.943925457039839</v>
      </c>
      <c r="O96">
        <v>70.551716785804288</v>
      </c>
      <c r="P96">
        <v>26.502714619686799</v>
      </c>
      <c r="Q96">
        <v>2.5331831160365055</v>
      </c>
      <c r="R96">
        <v>17.919937628587196</v>
      </c>
      <c r="S96">
        <v>0</v>
      </c>
      <c r="T96">
        <v>0</v>
      </c>
      <c r="U96">
        <v>54.7793752481317</v>
      </c>
      <c r="V96">
        <v>5.7543746953846151</v>
      </c>
      <c r="W96">
        <v>19.614903542524619</v>
      </c>
      <c r="X96">
        <v>62.373549669582395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29.079098790000003</v>
      </c>
      <c r="AH96">
        <v>0</v>
      </c>
      <c r="AI96">
        <v>0</v>
      </c>
      <c r="AJ96">
        <v>0</v>
      </c>
      <c r="AK96">
        <v>22.805881759810877</v>
      </c>
      <c r="AL96">
        <v>9.1802106315834742</v>
      </c>
      <c r="AM96">
        <v>6.6816216562640651</v>
      </c>
      <c r="AN96">
        <v>0</v>
      </c>
      <c r="AO96">
        <v>0</v>
      </c>
      <c r="AP96">
        <v>0.27080731640430816</v>
      </c>
      <c r="AQ96">
        <v>0</v>
      </c>
      <c r="AR96">
        <v>14.938023535688401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745.15160314355194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269.55985026524093</v>
      </c>
      <c r="L97">
        <v>5.030029027324928</v>
      </c>
      <c r="M97">
        <v>61.388891001467769</v>
      </c>
      <c r="N97">
        <v>49.943925457039839</v>
      </c>
      <c r="O97">
        <v>70.551716785804288</v>
      </c>
      <c r="P97">
        <v>26.502714619686799</v>
      </c>
      <c r="Q97">
        <v>2.5331831160365055</v>
      </c>
      <c r="R97">
        <v>9.8649307005328595</v>
      </c>
      <c r="S97">
        <v>0</v>
      </c>
      <c r="T97">
        <v>0</v>
      </c>
      <c r="U97">
        <v>54.7793752481317</v>
      </c>
      <c r="V97">
        <v>5.7543746953846151</v>
      </c>
      <c r="W97">
        <v>19.614903542524619</v>
      </c>
      <c r="X97">
        <v>62.373549669582395</v>
      </c>
      <c r="Y97">
        <v>0</v>
      </c>
      <c r="Z97">
        <v>2.7569963630909085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29.079098790000003</v>
      </c>
      <c r="AH97">
        <v>0</v>
      </c>
      <c r="AI97">
        <v>0</v>
      </c>
      <c r="AJ97">
        <v>0</v>
      </c>
      <c r="AK97">
        <v>22.805881759810877</v>
      </c>
      <c r="AL97">
        <v>9.1802106315834742</v>
      </c>
      <c r="AM97">
        <v>6.6816216562640651</v>
      </c>
      <c r="AN97">
        <v>0</v>
      </c>
      <c r="AO97">
        <v>0</v>
      </c>
      <c r="AP97">
        <v>0.27080731640430816</v>
      </c>
      <c r="AQ97">
        <v>0</v>
      </c>
      <c r="AR97">
        <v>14.938023535688401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737.09659621549758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269.55985026524093</v>
      </c>
      <c r="L98">
        <v>5.030029027324928</v>
      </c>
      <c r="M98">
        <v>61.388891001467769</v>
      </c>
      <c r="N98">
        <v>49.943925457039839</v>
      </c>
      <c r="O98">
        <v>70.551716785804288</v>
      </c>
      <c r="P98">
        <v>26.502714619686799</v>
      </c>
      <c r="Q98">
        <v>2.5331831160365055</v>
      </c>
      <c r="R98">
        <v>9.8649307005328595</v>
      </c>
      <c r="S98">
        <v>0</v>
      </c>
      <c r="T98">
        <v>0</v>
      </c>
      <c r="U98">
        <v>54.7793752481317</v>
      </c>
      <c r="V98">
        <v>5.7543746953846151</v>
      </c>
      <c r="W98">
        <v>19.614903542524619</v>
      </c>
      <c r="X98">
        <v>62.373549669582395</v>
      </c>
      <c r="Y98">
        <v>0</v>
      </c>
      <c r="Z98">
        <v>2.7569963630909085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29.079098790000003</v>
      </c>
      <c r="AH98">
        <v>0</v>
      </c>
      <c r="AI98">
        <v>0</v>
      </c>
      <c r="AJ98">
        <v>0</v>
      </c>
      <c r="AK98">
        <v>22.805881759810877</v>
      </c>
      <c r="AL98">
        <v>9.1802106315834742</v>
      </c>
      <c r="AM98">
        <v>6.6816216562640651</v>
      </c>
      <c r="AN98">
        <v>0</v>
      </c>
      <c r="AO98">
        <v>0</v>
      </c>
      <c r="AP98">
        <v>0.27080731640430816</v>
      </c>
      <c r="AQ98">
        <v>0</v>
      </c>
      <c r="AR98">
        <v>14.938023535688401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737.09659621549758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7.9029119019803629</v>
      </c>
      <c r="L99">
        <f t="shared" si="2"/>
        <v>0.16168196280991823</v>
      </c>
      <c r="M99">
        <f t="shared" si="2"/>
        <v>1.4042921150468999</v>
      </c>
      <c r="N99">
        <f t="shared" si="2"/>
        <v>1.1424535077675477</v>
      </c>
      <c r="O99">
        <f t="shared" si="2"/>
        <v>1.6138872931717367</v>
      </c>
      <c r="P99">
        <f t="shared" si="2"/>
        <v>0.60625481417678362</v>
      </c>
      <c r="Q99">
        <f t="shared" si="2"/>
        <v>7.8481199541262758E-2</v>
      </c>
      <c r="R99">
        <f t="shared" si="2"/>
        <v>0.33384498889127107</v>
      </c>
      <c r="S99">
        <f t="shared" si="2"/>
        <v>2.8941478794152048E-3</v>
      </c>
      <c r="T99">
        <f t="shared" si="2"/>
        <v>0</v>
      </c>
      <c r="U99">
        <f t="shared" si="2"/>
        <v>1.3147050059551613</v>
      </c>
      <c r="V99">
        <f t="shared" si="2"/>
        <v>0.13271770802520264</v>
      </c>
      <c r="W99">
        <f t="shared" si="2"/>
        <v>0.39160749917124771</v>
      </c>
      <c r="X99">
        <f t="shared" si="2"/>
        <v>1.2879061818679181</v>
      </c>
      <c r="Y99">
        <f t="shared" si="2"/>
        <v>0</v>
      </c>
      <c r="Z99">
        <f t="shared" si="2"/>
        <v>9.4427125435863776E-2</v>
      </c>
      <c r="AA99">
        <f t="shared" si="2"/>
        <v>0.11691590736962024</v>
      </c>
      <c r="AB99">
        <f t="shared" si="2"/>
        <v>8.8048513610577611E-2</v>
      </c>
      <c r="AC99">
        <f t="shared" si="2"/>
        <v>5.425786989498585E-2</v>
      </c>
      <c r="AD99">
        <f t="shared" si="2"/>
        <v>3.6305746860635896E-2</v>
      </c>
      <c r="AE99">
        <f t="shared" si="2"/>
        <v>0.16327281331430235</v>
      </c>
      <c r="AF99">
        <f t="shared" si="2"/>
        <v>0.1496304422553246</v>
      </c>
      <c r="AG99">
        <f t="shared" si="2"/>
        <v>0.69789837095999985</v>
      </c>
      <c r="AH99">
        <f t="shared" si="2"/>
        <v>0.24224574153959869</v>
      </c>
      <c r="AI99">
        <f t="shared" si="2"/>
        <v>0</v>
      </c>
      <c r="AJ99">
        <f t="shared" si="2"/>
        <v>0</v>
      </c>
      <c r="AK99">
        <f t="shared" si="2"/>
        <v>0.5473411622354617</v>
      </c>
      <c r="AL99">
        <f t="shared" si="2"/>
        <v>0.35907142769315886</v>
      </c>
      <c r="AM99">
        <f t="shared" si="2"/>
        <v>0.16035891975033725</v>
      </c>
      <c r="AN99">
        <f t="shared" si="2"/>
        <v>0</v>
      </c>
      <c r="AO99">
        <f t="shared" si="2"/>
        <v>0</v>
      </c>
      <c r="AP99">
        <f t="shared" si="2"/>
        <v>8.6116774048881559E-3</v>
      </c>
      <c r="AQ99">
        <f t="shared" si="2"/>
        <v>0.25224665417329362</v>
      </c>
      <c r="AR99">
        <f t="shared" si="2"/>
        <v>0.36691520194239186</v>
      </c>
      <c r="AS99">
        <f t="shared" si="2"/>
        <v>0.32450895843354188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20.035694859158713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85.679952406610198</v>
      </c>
      <c r="L3">
        <v>32.849820507372065</v>
      </c>
      <c r="M3">
        <v>0</v>
      </c>
      <c r="N3">
        <v>28.882270068067893</v>
      </c>
      <c r="O3">
        <v>48.50118021419572</v>
      </c>
      <c r="P3">
        <v>66.466808061297527</v>
      </c>
      <c r="Q3">
        <v>1.9235759320113313</v>
      </c>
      <c r="R3">
        <v>5.7727706750268721</v>
      </c>
      <c r="S3">
        <v>3.8492148444444445</v>
      </c>
      <c r="T3">
        <v>0</v>
      </c>
      <c r="U3">
        <v>291.87667118336401</v>
      </c>
      <c r="V3">
        <v>3.6798425763648934</v>
      </c>
      <c r="W3">
        <v>11.3470517435094</v>
      </c>
      <c r="X3">
        <v>36.072052855248309</v>
      </c>
      <c r="Y3">
        <v>0</v>
      </c>
      <c r="Z3">
        <v>1.5945037959999999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13.186823988494877</v>
      </c>
      <c r="AL3">
        <v>3.1250203684165232</v>
      </c>
      <c r="AM3">
        <v>3.8647029258814705</v>
      </c>
      <c r="AN3">
        <v>0</v>
      </c>
      <c r="AO3">
        <v>0</v>
      </c>
      <c r="AP3">
        <v>0</v>
      </c>
      <c r="AQ3">
        <v>0</v>
      </c>
      <c r="AR3">
        <v>10.257760938405795</v>
      </c>
      <c r="AS3">
        <v>7.800171228813559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656.73019431352498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85.679952406610198</v>
      </c>
      <c r="L4">
        <v>32.849820507372065</v>
      </c>
      <c r="M4">
        <v>0</v>
      </c>
      <c r="N4">
        <v>28.882270068067893</v>
      </c>
      <c r="O4">
        <v>48.50118021419572</v>
      </c>
      <c r="P4">
        <v>66.466808061297527</v>
      </c>
      <c r="Q4">
        <v>1.9235759320113313</v>
      </c>
      <c r="R4">
        <v>5.7727706750268721</v>
      </c>
      <c r="S4">
        <v>3.398692917293233</v>
      </c>
      <c r="T4">
        <v>0</v>
      </c>
      <c r="U4">
        <v>291.87667118336401</v>
      </c>
      <c r="V4">
        <v>3.6798425763648934</v>
      </c>
      <c r="W4">
        <v>11.3470517435094</v>
      </c>
      <c r="X4">
        <v>36.072052855248309</v>
      </c>
      <c r="Y4">
        <v>0</v>
      </c>
      <c r="Z4">
        <v>1.5945037959999999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13.186823988494877</v>
      </c>
      <c r="AL4">
        <v>3.1250203684165232</v>
      </c>
      <c r="AM4">
        <v>3.8647029258814705</v>
      </c>
      <c r="AN4">
        <v>0</v>
      </c>
      <c r="AO4">
        <v>0</v>
      </c>
      <c r="AP4">
        <v>1.3780149744338031</v>
      </c>
      <c r="AQ4">
        <v>0</v>
      </c>
      <c r="AR4">
        <v>10.257760938405795</v>
      </c>
      <c r="AS4">
        <v>7.800171228813559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657.65768736080759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85.679952406610198</v>
      </c>
      <c r="L5">
        <v>32.849820507372065</v>
      </c>
      <c r="M5">
        <v>0</v>
      </c>
      <c r="N5">
        <v>28.882270068067893</v>
      </c>
      <c r="O5">
        <v>48.50118021419572</v>
      </c>
      <c r="P5">
        <v>66.466808061297527</v>
      </c>
      <c r="Q5">
        <v>1.9235759320113313</v>
      </c>
      <c r="R5">
        <v>5.7727706750268721</v>
      </c>
      <c r="S5">
        <v>0</v>
      </c>
      <c r="T5">
        <v>0</v>
      </c>
      <c r="U5">
        <v>291.87667118336401</v>
      </c>
      <c r="V5">
        <v>3.6774951934604903</v>
      </c>
      <c r="W5">
        <v>11.346884082748948</v>
      </c>
      <c r="X5">
        <v>36.072052855248309</v>
      </c>
      <c r="Y5">
        <v>0</v>
      </c>
      <c r="Z5">
        <v>1.5945037959999999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13.186823988494877</v>
      </c>
      <c r="AL5">
        <v>3.1250203684165232</v>
      </c>
      <c r="AM5">
        <v>3.8647029258814705</v>
      </c>
      <c r="AN5">
        <v>0</v>
      </c>
      <c r="AO5">
        <v>0</v>
      </c>
      <c r="AP5">
        <v>1.3780149744338031</v>
      </c>
      <c r="AQ5">
        <v>0</v>
      </c>
      <c r="AR5">
        <v>8.6381146615942033</v>
      </c>
      <c r="AS5">
        <v>7.800171228813559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652.63683312303772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85.679952406610198</v>
      </c>
      <c r="L6">
        <v>32.849820507372065</v>
      </c>
      <c r="M6">
        <v>0</v>
      </c>
      <c r="N6">
        <v>28.882270068067893</v>
      </c>
      <c r="O6">
        <v>48.50118021419572</v>
      </c>
      <c r="P6">
        <v>66.466808061297527</v>
      </c>
      <c r="Q6">
        <v>1.9235759320113313</v>
      </c>
      <c r="R6">
        <v>5.7727706750268721</v>
      </c>
      <c r="S6">
        <v>0</v>
      </c>
      <c r="T6">
        <v>0</v>
      </c>
      <c r="U6">
        <v>291.87667118336401</v>
      </c>
      <c r="V6">
        <v>5.0699542691761357</v>
      </c>
      <c r="W6">
        <v>11.346884082748948</v>
      </c>
      <c r="X6">
        <v>36.070368448487507</v>
      </c>
      <c r="Y6">
        <v>0</v>
      </c>
      <c r="Z6">
        <v>1.5945037959999999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13.186823988494877</v>
      </c>
      <c r="AL6">
        <v>3.1250203684165232</v>
      </c>
      <c r="AM6">
        <v>3.8647029258814705</v>
      </c>
      <c r="AN6">
        <v>0</v>
      </c>
      <c r="AO6">
        <v>0</v>
      </c>
      <c r="AP6">
        <v>1.3780149744338031</v>
      </c>
      <c r="AQ6">
        <v>0</v>
      </c>
      <c r="AR6">
        <v>8.6381146615942033</v>
      </c>
      <c r="AS6">
        <v>7.800171228813559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654.02760779199264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85.679952406610198</v>
      </c>
      <c r="L7">
        <v>32.849820507372065</v>
      </c>
      <c r="M7">
        <v>0</v>
      </c>
      <c r="N7">
        <v>28.882270068067893</v>
      </c>
      <c r="O7">
        <v>48.50118021419572</v>
      </c>
      <c r="P7">
        <v>66.466808061297527</v>
      </c>
      <c r="Q7">
        <v>1.9235759320113313</v>
      </c>
      <c r="R7">
        <v>5.8074556028495108</v>
      </c>
      <c r="S7">
        <v>0</v>
      </c>
      <c r="T7">
        <v>0</v>
      </c>
      <c r="U7">
        <v>291.87667118336401</v>
      </c>
      <c r="V7">
        <v>5.0684566257722858</v>
      </c>
      <c r="W7">
        <v>11.347122692307693</v>
      </c>
      <c r="X7">
        <v>36.068921324367096</v>
      </c>
      <c r="Y7">
        <v>0</v>
      </c>
      <c r="Z7">
        <v>3.1890075919999998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13.186823988494877</v>
      </c>
      <c r="AL7">
        <v>3.1250203684165232</v>
      </c>
      <c r="AM7">
        <v>3.8647029258814705</v>
      </c>
      <c r="AN7">
        <v>0</v>
      </c>
      <c r="AO7">
        <v>0</v>
      </c>
      <c r="AP7">
        <v>1.3780149744338031</v>
      </c>
      <c r="AQ7">
        <v>0</v>
      </c>
      <c r="AR7">
        <v>8.6381146615942033</v>
      </c>
      <c r="AS7">
        <v>7.9607011369313128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655.81462026596762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85.679952406610198</v>
      </c>
      <c r="L8">
        <v>32.849820507372065</v>
      </c>
      <c r="M8">
        <v>0</v>
      </c>
      <c r="N8">
        <v>28.882270068067893</v>
      </c>
      <c r="O8">
        <v>48.50118021419572</v>
      </c>
      <c r="P8">
        <v>66.466808061297527</v>
      </c>
      <c r="Q8">
        <v>1.9235759320113313</v>
      </c>
      <c r="R8">
        <v>5.8074556028495108</v>
      </c>
      <c r="S8">
        <v>0</v>
      </c>
      <c r="T8">
        <v>0</v>
      </c>
      <c r="U8">
        <v>291.87667118336401</v>
      </c>
      <c r="V8">
        <v>5.0684566257722858</v>
      </c>
      <c r="W8">
        <v>11.347122692307693</v>
      </c>
      <c r="X8">
        <v>36.068921324367096</v>
      </c>
      <c r="Y8">
        <v>0</v>
      </c>
      <c r="Z8">
        <v>3.1890075919999998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13.186823988494877</v>
      </c>
      <c r="AL8">
        <v>3.1250203684165232</v>
      </c>
      <c r="AM8">
        <v>3.8647029258814705</v>
      </c>
      <c r="AN8">
        <v>0</v>
      </c>
      <c r="AO8">
        <v>0</v>
      </c>
      <c r="AP8">
        <v>1.3780149744338031</v>
      </c>
      <c r="AQ8">
        <v>0</v>
      </c>
      <c r="AR8">
        <v>8.6381146615942033</v>
      </c>
      <c r="AS8">
        <v>7.9607011369313128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655.81462026596762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85.679952406610198</v>
      </c>
      <c r="L9">
        <v>32.849820507372065</v>
      </c>
      <c r="M9">
        <v>0</v>
      </c>
      <c r="N9">
        <v>28.882270068067893</v>
      </c>
      <c r="O9">
        <v>48.50118021419572</v>
      </c>
      <c r="P9">
        <v>66.466808061297527</v>
      </c>
      <c r="Q9">
        <v>1.9235759320113313</v>
      </c>
      <c r="R9">
        <v>5.8074556028495108</v>
      </c>
      <c r="S9">
        <v>0</v>
      </c>
      <c r="T9">
        <v>0</v>
      </c>
      <c r="U9">
        <v>291.87667118336401</v>
      </c>
      <c r="V9">
        <v>5.0684566257722858</v>
      </c>
      <c r="W9">
        <v>11.347122692307693</v>
      </c>
      <c r="X9">
        <v>36.068921324367096</v>
      </c>
      <c r="Y9">
        <v>0</v>
      </c>
      <c r="Z9">
        <v>3.1890075919999998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13.186823988494877</v>
      </c>
      <c r="AL9">
        <v>3.1250203684165232</v>
      </c>
      <c r="AM9">
        <v>3.8647029258814705</v>
      </c>
      <c r="AN9">
        <v>0</v>
      </c>
      <c r="AO9">
        <v>0</v>
      </c>
      <c r="AP9">
        <v>1.5659263150946152</v>
      </c>
      <c r="AQ9">
        <v>0</v>
      </c>
      <c r="AR9">
        <v>10.257760938405795</v>
      </c>
      <c r="AS9">
        <v>7.9607011369313128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661.65190496598109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85.679952406610198</v>
      </c>
      <c r="L10">
        <v>32.849820507372065</v>
      </c>
      <c r="M10">
        <v>0</v>
      </c>
      <c r="N10">
        <v>28.882270068067893</v>
      </c>
      <c r="O10">
        <v>48.50118021419572</v>
      </c>
      <c r="P10">
        <v>66.466808061297527</v>
      </c>
      <c r="Q10">
        <v>1.9235759320113313</v>
      </c>
      <c r="R10">
        <v>5.8074556028495108</v>
      </c>
      <c r="S10">
        <v>0</v>
      </c>
      <c r="T10">
        <v>0</v>
      </c>
      <c r="U10">
        <v>291.87667118336401</v>
      </c>
      <c r="V10">
        <v>5.0684566257722858</v>
      </c>
      <c r="W10">
        <v>11.347122692307693</v>
      </c>
      <c r="X10">
        <v>36.068921324367096</v>
      </c>
      <c r="Y10">
        <v>0</v>
      </c>
      <c r="Z10">
        <v>3.1890075919999998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13.186823988494877</v>
      </c>
      <c r="AL10">
        <v>3.1250203684165232</v>
      </c>
      <c r="AM10">
        <v>3.8647029258814705</v>
      </c>
      <c r="AN10">
        <v>0</v>
      </c>
      <c r="AO10">
        <v>0</v>
      </c>
      <c r="AP10">
        <v>1.5659263150946152</v>
      </c>
      <c r="AQ10">
        <v>0</v>
      </c>
      <c r="AR10">
        <v>10.257760938405795</v>
      </c>
      <c r="AS10">
        <v>7.9607011369313128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661.65190496598109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85.679952406610198</v>
      </c>
      <c r="L11">
        <v>32.849820507372065</v>
      </c>
      <c r="M11">
        <v>0</v>
      </c>
      <c r="N11">
        <v>28.882270068067893</v>
      </c>
      <c r="O11">
        <v>48.50118021419572</v>
      </c>
      <c r="P11">
        <v>66.466808061297527</v>
      </c>
      <c r="Q11">
        <v>1.9235759320113313</v>
      </c>
      <c r="R11">
        <v>5.8074556028495108</v>
      </c>
      <c r="S11">
        <v>0</v>
      </c>
      <c r="T11">
        <v>0</v>
      </c>
      <c r="U11">
        <v>291.87667118336401</v>
      </c>
      <c r="V11">
        <v>5.0684566257722858</v>
      </c>
      <c r="W11">
        <v>11.347122692307693</v>
      </c>
      <c r="X11">
        <v>36.068921324367096</v>
      </c>
      <c r="Y11">
        <v>0</v>
      </c>
      <c r="Z11">
        <v>3.1890075919999998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13.186823988494877</v>
      </c>
      <c r="AL11">
        <v>3.1250203684165232</v>
      </c>
      <c r="AM11">
        <v>3.8647029258814705</v>
      </c>
      <c r="AN11">
        <v>0</v>
      </c>
      <c r="AO11">
        <v>0</v>
      </c>
      <c r="AP11">
        <v>0</v>
      </c>
      <c r="AQ11">
        <v>0</v>
      </c>
      <c r="AR11">
        <v>8.6381146615942033</v>
      </c>
      <c r="AS11">
        <v>7.9607011369313128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658.4663323740748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85.679952406610198</v>
      </c>
      <c r="L12">
        <v>32.849820507372065</v>
      </c>
      <c r="M12">
        <v>0</v>
      </c>
      <c r="N12">
        <v>28.882270068067893</v>
      </c>
      <c r="O12">
        <v>48.50118021419572</v>
      </c>
      <c r="P12">
        <v>66.466808061297527</v>
      </c>
      <c r="Q12">
        <v>1.9235759320113313</v>
      </c>
      <c r="R12">
        <v>5.8074556028495108</v>
      </c>
      <c r="S12">
        <v>0</v>
      </c>
      <c r="T12">
        <v>0</v>
      </c>
      <c r="U12">
        <v>291.87667118336401</v>
      </c>
      <c r="V12">
        <v>5.0684566257722858</v>
      </c>
      <c r="W12">
        <v>11.347122692307693</v>
      </c>
      <c r="X12">
        <v>36.068921324367096</v>
      </c>
      <c r="Y12">
        <v>0</v>
      </c>
      <c r="Z12">
        <v>3.1890075919999998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13.186823988494877</v>
      </c>
      <c r="AL12">
        <v>3.1250203684165232</v>
      </c>
      <c r="AM12">
        <v>3.8647029258814705</v>
      </c>
      <c r="AN12">
        <v>0</v>
      </c>
      <c r="AO12">
        <v>0</v>
      </c>
      <c r="AP12">
        <v>0</v>
      </c>
      <c r="AQ12">
        <v>0</v>
      </c>
      <c r="AR12">
        <v>8.6381146615942033</v>
      </c>
      <c r="AS12">
        <v>7.9607011369313128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658.4663323740748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85.679952406610198</v>
      </c>
      <c r="L13">
        <v>32.849820507372065</v>
      </c>
      <c r="M13">
        <v>0</v>
      </c>
      <c r="N13">
        <v>28.882270068067893</v>
      </c>
      <c r="O13">
        <v>48.50118021419572</v>
      </c>
      <c r="P13">
        <v>66.466808061297527</v>
      </c>
      <c r="Q13">
        <v>1.9235759320113313</v>
      </c>
      <c r="R13">
        <v>5.8074556028495108</v>
      </c>
      <c r="S13">
        <v>0</v>
      </c>
      <c r="T13">
        <v>0</v>
      </c>
      <c r="U13">
        <v>291.87667118336401</v>
      </c>
      <c r="V13">
        <v>5.0711433598925684</v>
      </c>
      <c r="W13">
        <v>11.346979558428474</v>
      </c>
      <c r="X13">
        <v>36.070767349529952</v>
      </c>
      <c r="Y13">
        <v>0</v>
      </c>
      <c r="Z13">
        <v>3.1890075919999998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13.186823988494877</v>
      </c>
      <c r="AL13">
        <v>3.1250203684165232</v>
      </c>
      <c r="AM13">
        <v>3.8647029258814705</v>
      </c>
      <c r="AN13">
        <v>0</v>
      </c>
      <c r="AO13">
        <v>0</v>
      </c>
      <c r="AP13">
        <v>0</v>
      </c>
      <c r="AQ13">
        <v>0</v>
      </c>
      <c r="AR13">
        <v>8.6381146615942033</v>
      </c>
      <c r="AS13">
        <v>7.9607011369313128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658.47072199947866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85.679952406610198</v>
      </c>
      <c r="L14">
        <v>32.849820507372065</v>
      </c>
      <c r="M14">
        <v>0</v>
      </c>
      <c r="N14">
        <v>28.882270068067893</v>
      </c>
      <c r="O14">
        <v>48.50118021419572</v>
      </c>
      <c r="P14">
        <v>66.466808061297527</v>
      </c>
      <c r="Q14">
        <v>1.9235759320113313</v>
      </c>
      <c r="R14">
        <v>5.8074556028495108</v>
      </c>
      <c r="S14">
        <v>0</v>
      </c>
      <c r="T14">
        <v>0</v>
      </c>
      <c r="U14">
        <v>291.87667118336401</v>
      </c>
      <c r="V14">
        <v>5.0711433598925684</v>
      </c>
      <c r="W14">
        <v>11.346979558428474</v>
      </c>
      <c r="X14">
        <v>36.070767349529952</v>
      </c>
      <c r="Y14">
        <v>0</v>
      </c>
      <c r="Z14">
        <v>3.1890075919999998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13.186823988494877</v>
      </c>
      <c r="AL14">
        <v>3.1250203684165232</v>
      </c>
      <c r="AM14">
        <v>3.8647029258814705</v>
      </c>
      <c r="AN14">
        <v>0</v>
      </c>
      <c r="AO14">
        <v>0</v>
      </c>
      <c r="AP14">
        <v>0</v>
      </c>
      <c r="AQ14">
        <v>0</v>
      </c>
      <c r="AR14">
        <v>8.6381146615942033</v>
      </c>
      <c r="AS14">
        <v>7.9607011369313128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658.47072199947866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85.679952406610198</v>
      </c>
      <c r="L15">
        <v>32.849820507372065</v>
      </c>
      <c r="M15">
        <v>0</v>
      </c>
      <c r="N15">
        <v>28.882270068067893</v>
      </c>
      <c r="O15">
        <v>48.50118021419572</v>
      </c>
      <c r="P15">
        <v>66.466808061297527</v>
      </c>
      <c r="Q15">
        <v>1.9235759320113313</v>
      </c>
      <c r="R15">
        <v>5.8074556028495108</v>
      </c>
      <c r="S15">
        <v>0</v>
      </c>
      <c r="T15">
        <v>0</v>
      </c>
      <c r="U15">
        <v>291.87667118336401</v>
      </c>
      <c r="V15">
        <v>5.0711433598925684</v>
      </c>
      <c r="W15">
        <v>11.346979558428474</v>
      </c>
      <c r="X15">
        <v>36.070767349529952</v>
      </c>
      <c r="Y15">
        <v>0</v>
      </c>
      <c r="Z15">
        <v>3.1890075919999998</v>
      </c>
      <c r="AA15">
        <v>0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13.186823988494877</v>
      </c>
      <c r="AL15">
        <v>3.1250203684165232</v>
      </c>
      <c r="AM15">
        <v>3.8647029258814705</v>
      </c>
      <c r="AN15">
        <v>0</v>
      </c>
      <c r="AO15">
        <v>0</v>
      </c>
      <c r="AP15">
        <v>0</v>
      </c>
      <c r="AQ15">
        <v>0</v>
      </c>
      <c r="AR15">
        <v>10.257760938405795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659.92983836817257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85.679952406610198</v>
      </c>
      <c r="L16">
        <v>32.849820507372065</v>
      </c>
      <c r="M16">
        <v>0</v>
      </c>
      <c r="N16">
        <v>28.882270068067893</v>
      </c>
      <c r="O16">
        <v>48.50118021419572</v>
      </c>
      <c r="P16">
        <v>66.466808061297527</v>
      </c>
      <c r="Q16">
        <v>1.9235759320113313</v>
      </c>
      <c r="R16">
        <v>5.8074556028495108</v>
      </c>
      <c r="S16">
        <v>0</v>
      </c>
      <c r="T16">
        <v>0</v>
      </c>
      <c r="U16">
        <v>291.87667118336401</v>
      </c>
      <c r="V16">
        <v>5.0711433598925684</v>
      </c>
      <c r="W16">
        <v>11.346979558428474</v>
      </c>
      <c r="X16">
        <v>36.070767349529952</v>
      </c>
      <c r="Y16">
        <v>0</v>
      </c>
      <c r="Z16">
        <v>3.1890075919999998</v>
      </c>
      <c r="AA16">
        <v>0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13.186823988494877</v>
      </c>
      <c r="AL16">
        <v>3.1250203684165232</v>
      </c>
      <c r="AM16">
        <v>3.8647029258814705</v>
      </c>
      <c r="AN16">
        <v>0</v>
      </c>
      <c r="AO16">
        <v>0</v>
      </c>
      <c r="AP16">
        <v>0</v>
      </c>
      <c r="AQ16">
        <v>0</v>
      </c>
      <c r="AR16">
        <v>10.257760938405795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659.92983836817257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85.679952406610198</v>
      </c>
      <c r="L17">
        <v>32.849820507372065</v>
      </c>
      <c r="M17">
        <v>0</v>
      </c>
      <c r="N17">
        <v>28.882270068067893</v>
      </c>
      <c r="O17">
        <v>48.50118021419572</v>
      </c>
      <c r="P17">
        <v>66.466808061297527</v>
      </c>
      <c r="Q17">
        <v>1.9235759320113313</v>
      </c>
      <c r="R17">
        <v>5.8074556028495108</v>
      </c>
      <c r="S17">
        <v>0</v>
      </c>
      <c r="T17">
        <v>0</v>
      </c>
      <c r="U17">
        <v>291.87667118336401</v>
      </c>
      <c r="V17">
        <v>5.0711433598925684</v>
      </c>
      <c r="W17">
        <v>11.346979558428474</v>
      </c>
      <c r="X17">
        <v>36.070767349529952</v>
      </c>
      <c r="Y17">
        <v>0</v>
      </c>
      <c r="Z17">
        <v>3.1890075919999998</v>
      </c>
      <c r="AA17">
        <v>0</v>
      </c>
      <c r="AB17">
        <v>0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13.186823988494877</v>
      </c>
      <c r="AL17">
        <v>3.1250203684165232</v>
      </c>
      <c r="AM17">
        <v>3.8647029258814705</v>
      </c>
      <c r="AN17">
        <v>0</v>
      </c>
      <c r="AO17">
        <v>0</v>
      </c>
      <c r="AP17">
        <v>0</v>
      </c>
      <c r="AQ17">
        <v>0</v>
      </c>
      <c r="AR17">
        <v>8.6381146615942033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658.31019209136093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85.679952406610198</v>
      </c>
      <c r="L18">
        <v>32.849820507372065</v>
      </c>
      <c r="M18">
        <v>0</v>
      </c>
      <c r="N18">
        <v>28.882270068067893</v>
      </c>
      <c r="O18">
        <v>48.50118021419572</v>
      </c>
      <c r="P18">
        <v>66.466808061297527</v>
      </c>
      <c r="Q18">
        <v>1.9235759320113313</v>
      </c>
      <c r="R18">
        <v>5.8074556028495108</v>
      </c>
      <c r="S18">
        <v>0</v>
      </c>
      <c r="T18">
        <v>0</v>
      </c>
      <c r="U18">
        <v>291.87667118336401</v>
      </c>
      <c r="V18">
        <v>5.0711433598925684</v>
      </c>
      <c r="W18">
        <v>11.346979558428474</v>
      </c>
      <c r="X18">
        <v>36.070767349529952</v>
      </c>
      <c r="Y18">
        <v>0</v>
      </c>
      <c r="Z18">
        <v>3.1890075919999998</v>
      </c>
      <c r="AA18">
        <v>0</v>
      </c>
      <c r="AB18">
        <v>0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13.186823988494877</v>
      </c>
      <c r="AL18">
        <v>3.1250203684165232</v>
      </c>
      <c r="AM18">
        <v>3.8647029258814705</v>
      </c>
      <c r="AN18">
        <v>0</v>
      </c>
      <c r="AO18">
        <v>0</v>
      </c>
      <c r="AP18">
        <v>0</v>
      </c>
      <c r="AQ18">
        <v>0</v>
      </c>
      <c r="AR18">
        <v>8.6381146615942033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658.31019209136093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85.679952406610198</v>
      </c>
      <c r="L19">
        <v>32.849820507372065</v>
      </c>
      <c r="M19">
        <v>0</v>
      </c>
      <c r="N19">
        <v>28.882270068067893</v>
      </c>
      <c r="O19">
        <v>48.50118021419572</v>
      </c>
      <c r="P19">
        <v>66.466808061297527</v>
      </c>
      <c r="Q19">
        <v>1.9235759320113313</v>
      </c>
      <c r="R19">
        <v>5.8074556028495108</v>
      </c>
      <c r="S19">
        <v>0</v>
      </c>
      <c r="T19">
        <v>0</v>
      </c>
      <c r="U19">
        <v>291.87667118336401</v>
      </c>
      <c r="V19">
        <v>5.0711433598925684</v>
      </c>
      <c r="W19">
        <v>11.346979558428474</v>
      </c>
      <c r="X19">
        <v>36.070767349529952</v>
      </c>
      <c r="Y19">
        <v>0</v>
      </c>
      <c r="Z19">
        <v>1.5945037959999999</v>
      </c>
      <c r="AA19">
        <v>0</v>
      </c>
      <c r="AB19">
        <v>0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13.186823988494877</v>
      </c>
      <c r="AL19">
        <v>3.1250203684165232</v>
      </c>
      <c r="AM19">
        <v>3.8647029258814705</v>
      </c>
      <c r="AN19">
        <v>0</v>
      </c>
      <c r="AO19">
        <v>0</v>
      </c>
      <c r="AP19">
        <v>0</v>
      </c>
      <c r="AQ19">
        <v>0</v>
      </c>
      <c r="AR19">
        <v>8.6381146615942033</v>
      </c>
      <c r="AS19">
        <v>7.9607011369313128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656.87621820347863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85.679952406610198</v>
      </c>
      <c r="L20">
        <v>32.849820507372065</v>
      </c>
      <c r="M20">
        <v>0</v>
      </c>
      <c r="N20">
        <v>28.882270068067893</v>
      </c>
      <c r="O20">
        <v>48.50118021419572</v>
      </c>
      <c r="P20">
        <v>66.466808061297527</v>
      </c>
      <c r="Q20">
        <v>1.9235759320113313</v>
      </c>
      <c r="R20">
        <v>5.8074556028495108</v>
      </c>
      <c r="S20">
        <v>0</v>
      </c>
      <c r="T20">
        <v>0</v>
      </c>
      <c r="U20">
        <v>291.87667118336401</v>
      </c>
      <c r="V20">
        <v>5.0711433598925684</v>
      </c>
      <c r="W20">
        <v>11.346979558428474</v>
      </c>
      <c r="X20">
        <v>36.070767349529952</v>
      </c>
      <c r="Y20">
        <v>0</v>
      </c>
      <c r="Z20">
        <v>1.5945037959999999</v>
      </c>
      <c r="AA20">
        <v>0</v>
      </c>
      <c r="AB20">
        <v>0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13.186823988494877</v>
      </c>
      <c r="AL20">
        <v>3.1250203684165232</v>
      </c>
      <c r="AM20">
        <v>3.8647029258814705</v>
      </c>
      <c r="AN20">
        <v>0</v>
      </c>
      <c r="AO20">
        <v>0</v>
      </c>
      <c r="AP20">
        <v>0</v>
      </c>
      <c r="AQ20">
        <v>0</v>
      </c>
      <c r="AR20">
        <v>8.6381146615942033</v>
      </c>
      <c r="AS20">
        <v>7.9607011369313128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656.87621820347863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85.679952406610198</v>
      </c>
      <c r="L21">
        <v>32.849820507372065</v>
      </c>
      <c r="M21">
        <v>0</v>
      </c>
      <c r="N21">
        <v>28.882270068067893</v>
      </c>
      <c r="O21">
        <v>48.50118021419572</v>
      </c>
      <c r="P21">
        <v>66.466808061297527</v>
      </c>
      <c r="Q21">
        <v>1.9235759320113313</v>
      </c>
      <c r="R21">
        <v>5.8074556028495108</v>
      </c>
      <c r="S21">
        <v>0</v>
      </c>
      <c r="T21">
        <v>0</v>
      </c>
      <c r="U21">
        <v>291.87667118336401</v>
      </c>
      <c r="V21">
        <v>5.0711433598925684</v>
      </c>
      <c r="W21">
        <v>11.346979558428474</v>
      </c>
      <c r="X21">
        <v>36.070767349529952</v>
      </c>
      <c r="Y21">
        <v>0</v>
      </c>
      <c r="Z21">
        <v>1.5945037959999999</v>
      </c>
      <c r="AA21">
        <v>3.4352281145100805</v>
      </c>
      <c r="AB21">
        <v>0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4.6313571600000003</v>
      </c>
      <c r="AI21">
        <v>0</v>
      </c>
      <c r="AJ21">
        <v>0</v>
      </c>
      <c r="AK21">
        <v>13.186823988494877</v>
      </c>
      <c r="AL21">
        <v>3.1250203684165232</v>
      </c>
      <c r="AM21">
        <v>3.8647029258814705</v>
      </c>
      <c r="AN21">
        <v>0</v>
      </c>
      <c r="AO21">
        <v>0</v>
      </c>
      <c r="AP21">
        <v>0</v>
      </c>
      <c r="AQ21">
        <v>0</v>
      </c>
      <c r="AR21">
        <v>10.257760938405795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666.40191984668263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85.679952406610198</v>
      </c>
      <c r="L22">
        <v>32.849820507372065</v>
      </c>
      <c r="M22">
        <v>0</v>
      </c>
      <c r="N22">
        <v>28.882270068067893</v>
      </c>
      <c r="O22">
        <v>48.50118021419572</v>
      </c>
      <c r="P22">
        <v>66.466808061297527</v>
      </c>
      <c r="Q22">
        <v>1.9235759320113313</v>
      </c>
      <c r="R22">
        <v>5.8074556028495108</v>
      </c>
      <c r="S22">
        <v>0</v>
      </c>
      <c r="T22">
        <v>0</v>
      </c>
      <c r="U22">
        <v>291.87667118336401</v>
      </c>
      <c r="V22">
        <v>5.0711433598925684</v>
      </c>
      <c r="W22">
        <v>11.346979558428474</v>
      </c>
      <c r="X22">
        <v>36.071197720675862</v>
      </c>
      <c r="Y22">
        <v>0</v>
      </c>
      <c r="Z22">
        <v>1.5945037959999999</v>
      </c>
      <c r="AA22">
        <v>3.4352281145100805</v>
      </c>
      <c r="AB22">
        <v>0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9.2627143200000006</v>
      </c>
      <c r="AI22">
        <v>0</v>
      </c>
      <c r="AJ22">
        <v>0</v>
      </c>
      <c r="AK22">
        <v>13.186823988494877</v>
      </c>
      <c r="AL22">
        <v>3.1250203684165232</v>
      </c>
      <c r="AM22">
        <v>3.8647029258814705</v>
      </c>
      <c r="AN22">
        <v>0</v>
      </c>
      <c r="AO22">
        <v>0</v>
      </c>
      <c r="AP22">
        <v>0</v>
      </c>
      <c r="AQ22">
        <v>0</v>
      </c>
      <c r="AR22">
        <v>10.257760938405795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671.03370737782848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85.679952406610198</v>
      </c>
      <c r="L23">
        <v>32.849820507372065</v>
      </c>
      <c r="M23">
        <v>0</v>
      </c>
      <c r="N23">
        <v>28.882270068067893</v>
      </c>
      <c r="O23">
        <v>48.50118021419572</v>
      </c>
      <c r="P23">
        <v>66.466808061297527</v>
      </c>
      <c r="Q23">
        <v>1.9235759320113313</v>
      </c>
      <c r="R23">
        <v>9.9393069416292494</v>
      </c>
      <c r="S23">
        <v>0</v>
      </c>
      <c r="T23">
        <v>0</v>
      </c>
      <c r="U23">
        <v>291.87667118336401</v>
      </c>
      <c r="V23">
        <v>3.3107451313364056</v>
      </c>
      <c r="W23">
        <v>11.3470517435094</v>
      </c>
      <c r="X23">
        <v>36.072052855248309</v>
      </c>
      <c r="Y23">
        <v>0</v>
      </c>
      <c r="Z23">
        <v>1.5945037959999999</v>
      </c>
      <c r="AA23">
        <v>3.4352281145100805</v>
      </c>
      <c r="AB23">
        <v>0</v>
      </c>
      <c r="AC23">
        <v>0</v>
      </c>
      <c r="AD23">
        <v>0</v>
      </c>
      <c r="AE23">
        <v>7.8435981229929856</v>
      </c>
      <c r="AF23">
        <v>0</v>
      </c>
      <c r="AG23">
        <v>0</v>
      </c>
      <c r="AH23">
        <v>9.2627143200000006</v>
      </c>
      <c r="AI23">
        <v>0</v>
      </c>
      <c r="AJ23">
        <v>0</v>
      </c>
      <c r="AK23">
        <v>13.186823988494877</v>
      </c>
      <c r="AL23">
        <v>3.1250203684165232</v>
      </c>
      <c r="AM23">
        <v>3.8647029258814705</v>
      </c>
      <c r="AN23">
        <v>0</v>
      </c>
      <c r="AO23">
        <v>0</v>
      </c>
      <c r="AP23">
        <v>0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675.60031257134574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85.679952406610198</v>
      </c>
      <c r="L24">
        <v>32.849820507372065</v>
      </c>
      <c r="M24">
        <v>0</v>
      </c>
      <c r="N24">
        <v>28.882270068067893</v>
      </c>
      <c r="O24">
        <v>48.50118021419572</v>
      </c>
      <c r="P24">
        <v>66.466808061297527</v>
      </c>
      <c r="Q24">
        <v>1.9235759320113313</v>
      </c>
      <c r="R24">
        <v>10.367668663284134</v>
      </c>
      <c r="S24">
        <v>0</v>
      </c>
      <c r="T24">
        <v>0</v>
      </c>
      <c r="U24">
        <v>291.87667118336401</v>
      </c>
      <c r="V24">
        <v>3.6798425763648934</v>
      </c>
      <c r="W24">
        <v>11.3470517435094</v>
      </c>
      <c r="X24">
        <v>36.072052855248309</v>
      </c>
      <c r="Y24">
        <v>0</v>
      </c>
      <c r="Z24">
        <v>1.5945037959999999</v>
      </c>
      <c r="AA24">
        <v>3.4352281145100805</v>
      </c>
      <c r="AB24">
        <v>0</v>
      </c>
      <c r="AC24">
        <v>0</v>
      </c>
      <c r="AD24">
        <v>0</v>
      </c>
      <c r="AE24">
        <v>7.8435981229929856</v>
      </c>
      <c r="AF24">
        <v>0</v>
      </c>
      <c r="AG24">
        <v>0</v>
      </c>
      <c r="AH24">
        <v>9.2627143200000006</v>
      </c>
      <c r="AI24">
        <v>0</v>
      </c>
      <c r="AJ24">
        <v>0</v>
      </c>
      <c r="AK24">
        <v>13.186823988494877</v>
      </c>
      <c r="AL24">
        <v>3.1250203684165232</v>
      </c>
      <c r="AM24">
        <v>3.8647029258814705</v>
      </c>
      <c r="AN24">
        <v>0</v>
      </c>
      <c r="AO24">
        <v>0</v>
      </c>
      <c r="AP24">
        <v>0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676.39777173802918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85.679952406610198</v>
      </c>
      <c r="L25">
        <v>32.849820507372065</v>
      </c>
      <c r="M25">
        <v>0</v>
      </c>
      <c r="N25">
        <v>28.882270068067893</v>
      </c>
      <c r="O25">
        <v>48.50118021419572</v>
      </c>
      <c r="P25">
        <v>66.466808061297527</v>
      </c>
      <c r="Q25">
        <v>1.9235759320113313</v>
      </c>
      <c r="R25">
        <v>10.367668663284134</v>
      </c>
      <c r="S25">
        <v>0</v>
      </c>
      <c r="T25">
        <v>0</v>
      </c>
      <c r="U25">
        <v>291.87667118336401</v>
      </c>
      <c r="V25">
        <v>3.6798425763648934</v>
      </c>
      <c r="W25">
        <v>11.3470517435094</v>
      </c>
      <c r="X25">
        <v>36.072052855248309</v>
      </c>
      <c r="Y25">
        <v>0</v>
      </c>
      <c r="Z25">
        <v>1.5945037959999999</v>
      </c>
      <c r="AA25">
        <v>6.870456229020161</v>
      </c>
      <c r="AB25">
        <v>0.814925613503376</v>
      </c>
      <c r="AC25">
        <v>0</v>
      </c>
      <c r="AD25">
        <v>0</v>
      </c>
      <c r="AE25">
        <v>7.8435981229929856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13.186823988494877</v>
      </c>
      <c r="AL25">
        <v>3.1250203684165232</v>
      </c>
      <c r="AM25">
        <v>3.8647029258814705</v>
      </c>
      <c r="AN25">
        <v>0</v>
      </c>
      <c r="AO25">
        <v>0</v>
      </c>
      <c r="AP25">
        <v>0</v>
      </c>
      <c r="AQ25">
        <v>0</v>
      </c>
      <c r="AR25">
        <v>8.6381146615942033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680.64792546604269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85.679952406610198</v>
      </c>
      <c r="L26">
        <v>32.849820507372065</v>
      </c>
      <c r="M26">
        <v>0</v>
      </c>
      <c r="N26">
        <v>28.882270068067893</v>
      </c>
      <c r="O26">
        <v>48.50118021419572</v>
      </c>
      <c r="P26">
        <v>66.466808061297527</v>
      </c>
      <c r="Q26">
        <v>1.9235759320113313</v>
      </c>
      <c r="R26">
        <v>10.364653468772961</v>
      </c>
      <c r="S26">
        <v>0</v>
      </c>
      <c r="T26">
        <v>0</v>
      </c>
      <c r="U26">
        <v>291.87667118336401</v>
      </c>
      <c r="V26">
        <v>3.6798425763648934</v>
      </c>
      <c r="W26">
        <v>11.3470517435094</v>
      </c>
      <c r="X26">
        <v>36.072052855248309</v>
      </c>
      <c r="Y26">
        <v>0</v>
      </c>
      <c r="Z26">
        <v>1.5945037959999999</v>
      </c>
      <c r="AA26">
        <v>6.870456229020161</v>
      </c>
      <c r="AB26">
        <v>3.2205858985746443</v>
      </c>
      <c r="AC26">
        <v>2.3661626777132083</v>
      </c>
      <c r="AD26">
        <v>0</v>
      </c>
      <c r="AE26">
        <v>7.8435981229929856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13.186823988494877</v>
      </c>
      <c r="AL26">
        <v>6.2500409907917387</v>
      </c>
      <c r="AM26">
        <v>3.8647029258814705</v>
      </c>
      <c r="AN26">
        <v>0</v>
      </c>
      <c r="AO26">
        <v>0</v>
      </c>
      <c r="AP26">
        <v>0</v>
      </c>
      <c r="AQ26">
        <v>0</v>
      </c>
      <c r="AR26">
        <v>8.6381146615942033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693.17311101669122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85.679952406610198</v>
      </c>
      <c r="L27">
        <v>32.849820507372065</v>
      </c>
      <c r="M27">
        <v>0</v>
      </c>
      <c r="N27">
        <v>28.882270068067893</v>
      </c>
      <c r="O27">
        <v>48.50118021419572</v>
      </c>
      <c r="P27">
        <v>66.466808061297527</v>
      </c>
      <c r="Q27">
        <v>1.9235759320113313</v>
      </c>
      <c r="R27">
        <v>5.7767562461368653</v>
      </c>
      <c r="S27">
        <v>0</v>
      </c>
      <c r="T27">
        <v>0</v>
      </c>
      <c r="U27">
        <v>291.87667118336401</v>
      </c>
      <c r="V27">
        <v>3.6798425763648934</v>
      </c>
      <c r="W27">
        <v>11.3470517435094</v>
      </c>
      <c r="X27">
        <v>36.072052855248309</v>
      </c>
      <c r="Y27">
        <v>0</v>
      </c>
      <c r="Z27">
        <v>1.5945037959999999</v>
      </c>
      <c r="AA27">
        <v>10.305684343530242</v>
      </c>
      <c r="AB27">
        <v>6.4411715431357841</v>
      </c>
      <c r="AC27">
        <v>4.7323251014606562</v>
      </c>
      <c r="AD27">
        <v>1.9379150492051473</v>
      </c>
      <c r="AE27">
        <v>7.8435981229929856</v>
      </c>
      <c r="AF27">
        <v>0</v>
      </c>
      <c r="AG27">
        <v>0</v>
      </c>
      <c r="AH27">
        <v>13.894071480000001</v>
      </c>
      <c r="AI27">
        <v>0</v>
      </c>
      <c r="AJ27">
        <v>0</v>
      </c>
      <c r="AK27">
        <v>13.186823988494877</v>
      </c>
      <c r="AL27">
        <v>6.2500409907917387</v>
      </c>
      <c r="AM27">
        <v>3.8647029258814705</v>
      </c>
      <c r="AN27">
        <v>0</v>
      </c>
      <c r="AO27">
        <v>0</v>
      </c>
      <c r="AP27">
        <v>0</v>
      </c>
      <c r="AQ27">
        <v>0</v>
      </c>
      <c r="AR27">
        <v>10.257760938405795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701.16475130289041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85.679952406610198</v>
      </c>
      <c r="L28">
        <v>32.849820507372065</v>
      </c>
      <c r="M28">
        <v>0</v>
      </c>
      <c r="N28">
        <v>28.882270068067893</v>
      </c>
      <c r="O28">
        <v>48.50118021419572</v>
      </c>
      <c r="P28">
        <v>66.466808061297527</v>
      </c>
      <c r="Q28">
        <v>1.9235759320113313</v>
      </c>
      <c r="R28">
        <v>5.7767562461368653</v>
      </c>
      <c r="S28">
        <v>0</v>
      </c>
      <c r="T28">
        <v>0</v>
      </c>
      <c r="U28">
        <v>291.87667118336401</v>
      </c>
      <c r="V28">
        <v>3.6798425763648934</v>
      </c>
      <c r="W28">
        <v>11.3470517435094</v>
      </c>
      <c r="X28">
        <v>36.072052855248309</v>
      </c>
      <c r="Y28">
        <v>0</v>
      </c>
      <c r="Z28">
        <v>4.783511388</v>
      </c>
      <c r="AA28">
        <v>10.305684343530242</v>
      </c>
      <c r="AB28">
        <v>9.6617574417104279</v>
      </c>
      <c r="AC28">
        <v>7.1056483438039884</v>
      </c>
      <c r="AD28">
        <v>4.4675403497350485</v>
      </c>
      <c r="AE28">
        <v>8.0594541650818385</v>
      </c>
      <c r="AF28">
        <v>0</v>
      </c>
      <c r="AG28">
        <v>0</v>
      </c>
      <c r="AH28">
        <v>22.878904441520589</v>
      </c>
      <c r="AI28">
        <v>0</v>
      </c>
      <c r="AJ28">
        <v>0</v>
      </c>
      <c r="AK28">
        <v>13.186823988494877</v>
      </c>
      <c r="AL28">
        <v>13.636452909208263</v>
      </c>
      <c r="AM28">
        <v>3.8647029258814705</v>
      </c>
      <c r="AN28">
        <v>0</v>
      </c>
      <c r="AO28">
        <v>0</v>
      </c>
      <c r="AP28">
        <v>0</v>
      </c>
      <c r="AQ28">
        <v>0</v>
      </c>
      <c r="AR28">
        <v>10.257760938405795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729.06439425836436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85.679952406610198</v>
      </c>
      <c r="L29">
        <v>32.849820507372065</v>
      </c>
      <c r="M29">
        <v>0</v>
      </c>
      <c r="N29">
        <v>28.882270068067893</v>
      </c>
      <c r="O29">
        <v>48.50118021419572</v>
      </c>
      <c r="P29">
        <v>66.466808061297527</v>
      </c>
      <c r="Q29">
        <v>1.9235759320113313</v>
      </c>
      <c r="R29">
        <v>5.7767562461368653</v>
      </c>
      <c r="S29">
        <v>0</v>
      </c>
      <c r="T29">
        <v>0</v>
      </c>
      <c r="U29">
        <v>291.87667118336401</v>
      </c>
      <c r="V29">
        <v>3.6798425763648934</v>
      </c>
      <c r="W29">
        <v>11.3470517435094</v>
      </c>
      <c r="X29">
        <v>36.072052855248309</v>
      </c>
      <c r="Y29">
        <v>0</v>
      </c>
      <c r="Z29">
        <v>4.783511388</v>
      </c>
      <c r="AA29">
        <v>10.305684343530242</v>
      </c>
      <c r="AB29">
        <v>9.6617574417104279</v>
      </c>
      <c r="AC29">
        <v>7.1056483438039884</v>
      </c>
      <c r="AD29">
        <v>6.7013105246025733</v>
      </c>
      <c r="AE29">
        <v>8.0594541650818385</v>
      </c>
      <c r="AF29">
        <v>0</v>
      </c>
      <c r="AG29">
        <v>0</v>
      </c>
      <c r="AH29">
        <v>22.878904441520589</v>
      </c>
      <c r="AI29">
        <v>0</v>
      </c>
      <c r="AJ29">
        <v>0</v>
      </c>
      <c r="AK29">
        <v>13.186823988494877</v>
      </c>
      <c r="AL29">
        <v>13.636452909208263</v>
      </c>
      <c r="AM29">
        <v>3.8647029258814705</v>
      </c>
      <c r="AN29">
        <v>0</v>
      </c>
      <c r="AO29">
        <v>0</v>
      </c>
      <c r="AP29">
        <v>0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729.6785181564203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84.270503063065121</v>
      </c>
      <c r="L30">
        <v>32.729676180218391</v>
      </c>
      <c r="M30">
        <v>0</v>
      </c>
      <c r="N30">
        <v>28.882270068067893</v>
      </c>
      <c r="O30">
        <v>48.50118021419572</v>
      </c>
      <c r="P30">
        <v>66.466808061297527</v>
      </c>
      <c r="Q30">
        <v>1.7695059408482141</v>
      </c>
      <c r="R30">
        <v>5.7767562461368653</v>
      </c>
      <c r="S30">
        <v>0</v>
      </c>
      <c r="T30">
        <v>0</v>
      </c>
      <c r="U30">
        <v>291.87667118336401</v>
      </c>
      <c r="V30">
        <v>3.6798425763648934</v>
      </c>
      <c r="W30">
        <v>11.3470517435094</v>
      </c>
      <c r="X30">
        <v>36.072052855248309</v>
      </c>
      <c r="Y30">
        <v>0</v>
      </c>
      <c r="Z30">
        <v>4.783511388</v>
      </c>
      <c r="AA30">
        <v>10.305684343530242</v>
      </c>
      <c r="AB30">
        <v>9.6617574417104279</v>
      </c>
      <c r="AC30">
        <v>7.1056483438039884</v>
      </c>
      <c r="AD30">
        <v>6.7013105246025733</v>
      </c>
      <c r="AE30">
        <v>8.0594541650818385</v>
      </c>
      <c r="AF30">
        <v>0</v>
      </c>
      <c r="AG30">
        <v>0</v>
      </c>
      <c r="AH30">
        <v>22.878904441520589</v>
      </c>
      <c r="AI30">
        <v>0</v>
      </c>
      <c r="AJ30">
        <v>0</v>
      </c>
      <c r="AK30">
        <v>13.186823988494877</v>
      </c>
      <c r="AL30">
        <v>13.636452909208263</v>
      </c>
      <c r="AM30">
        <v>3.8647029258814705</v>
      </c>
      <c r="AN30">
        <v>0</v>
      </c>
      <c r="AO30">
        <v>0</v>
      </c>
      <c r="AP30">
        <v>0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727.99485449455847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85.680468421973416</v>
      </c>
      <c r="L31">
        <v>32.729658406230868</v>
      </c>
      <c r="M31">
        <v>0</v>
      </c>
      <c r="N31">
        <v>28.882270068067893</v>
      </c>
      <c r="O31">
        <v>48.50118021419572</v>
      </c>
      <c r="P31">
        <v>66.466808061297527</v>
      </c>
      <c r="Q31">
        <v>1.9301421793032787</v>
      </c>
      <c r="R31">
        <v>10.367111529662221</v>
      </c>
      <c r="S31">
        <v>0</v>
      </c>
      <c r="T31">
        <v>0</v>
      </c>
      <c r="U31">
        <v>291.87667118336401</v>
      </c>
      <c r="V31">
        <v>3.6798981134328361</v>
      </c>
      <c r="W31">
        <v>11.3470517435094</v>
      </c>
      <c r="X31">
        <v>36.072052855248309</v>
      </c>
      <c r="Y31">
        <v>0</v>
      </c>
      <c r="Z31">
        <v>4.783511388</v>
      </c>
      <c r="AA31">
        <v>10.305684343530242</v>
      </c>
      <c r="AB31">
        <v>9.6617574417104279</v>
      </c>
      <c r="AC31">
        <v>7.1056483438039884</v>
      </c>
      <c r="AD31">
        <v>6.7013105246025733</v>
      </c>
      <c r="AE31">
        <v>8.0594541650818385</v>
      </c>
      <c r="AF31">
        <v>0</v>
      </c>
      <c r="AG31">
        <v>0</v>
      </c>
      <c r="AH31">
        <v>22.878904441520589</v>
      </c>
      <c r="AI31">
        <v>0</v>
      </c>
      <c r="AJ31">
        <v>0</v>
      </c>
      <c r="AK31">
        <v>13.186823988494877</v>
      </c>
      <c r="AL31">
        <v>13.636452909208263</v>
      </c>
      <c r="AM31">
        <v>3.8647029258814705</v>
      </c>
      <c r="AN31">
        <v>0</v>
      </c>
      <c r="AO31">
        <v>0</v>
      </c>
      <c r="AP31">
        <v>0</v>
      </c>
      <c r="AQ31">
        <v>0</v>
      </c>
      <c r="AR31">
        <v>8.6381146615942033</v>
      </c>
      <c r="AS31">
        <v>7.800171228813559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734.15584913852763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85.679576194056438</v>
      </c>
      <c r="L32">
        <v>32.72963566033404</v>
      </c>
      <c r="M32">
        <v>0</v>
      </c>
      <c r="N32">
        <v>28.882270068067893</v>
      </c>
      <c r="O32">
        <v>48.50118021419572</v>
      </c>
      <c r="P32">
        <v>66.466808061297527</v>
      </c>
      <c r="Q32">
        <v>1.9301421793032787</v>
      </c>
      <c r="R32">
        <v>10.367111529662221</v>
      </c>
      <c r="S32">
        <v>0</v>
      </c>
      <c r="T32">
        <v>0</v>
      </c>
      <c r="U32">
        <v>291.87667118336401</v>
      </c>
      <c r="V32">
        <v>3.6798425763648934</v>
      </c>
      <c r="W32">
        <v>11.3470517435094</v>
      </c>
      <c r="X32">
        <v>36.072052855248309</v>
      </c>
      <c r="Y32">
        <v>0</v>
      </c>
      <c r="Z32">
        <v>4.783511388</v>
      </c>
      <c r="AA32">
        <v>10.305684343530242</v>
      </c>
      <c r="AB32">
        <v>9.6617574417104279</v>
      </c>
      <c r="AC32">
        <v>7.1056483438039884</v>
      </c>
      <c r="AD32">
        <v>6.7013105246025733</v>
      </c>
      <c r="AE32">
        <v>8.0594541650818385</v>
      </c>
      <c r="AF32">
        <v>0</v>
      </c>
      <c r="AG32">
        <v>0</v>
      </c>
      <c r="AH32">
        <v>22.878904441520589</v>
      </c>
      <c r="AI32">
        <v>0</v>
      </c>
      <c r="AJ32">
        <v>0</v>
      </c>
      <c r="AK32">
        <v>13.186823988494877</v>
      </c>
      <c r="AL32">
        <v>13.636452909208263</v>
      </c>
      <c r="AM32">
        <v>3.8647029258814705</v>
      </c>
      <c r="AN32">
        <v>0</v>
      </c>
      <c r="AO32">
        <v>0</v>
      </c>
      <c r="AP32">
        <v>0</v>
      </c>
      <c r="AQ32">
        <v>0</v>
      </c>
      <c r="AR32">
        <v>8.6381146615942033</v>
      </c>
      <c r="AS32">
        <v>7.800171228813559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734.15487862764587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85.680192086089022</v>
      </c>
      <c r="L33">
        <v>44.279805227955336</v>
      </c>
      <c r="M33">
        <v>0</v>
      </c>
      <c r="N33">
        <v>28.882270068067893</v>
      </c>
      <c r="O33">
        <v>48.50118021419572</v>
      </c>
      <c r="P33">
        <v>66.466808061297527</v>
      </c>
      <c r="Q33">
        <v>1.9301421793032787</v>
      </c>
      <c r="R33">
        <v>10.367111529662221</v>
      </c>
      <c r="S33">
        <v>0</v>
      </c>
      <c r="T33">
        <v>0</v>
      </c>
      <c r="U33">
        <v>291.87667118336401</v>
      </c>
      <c r="V33">
        <v>3.6798981134328361</v>
      </c>
      <c r="W33">
        <v>11.347522083549558</v>
      </c>
      <c r="X33">
        <v>36.071197720675862</v>
      </c>
      <c r="Y33">
        <v>0</v>
      </c>
      <c r="Z33">
        <v>4.783511388</v>
      </c>
      <c r="AA33">
        <v>10.305684343530242</v>
      </c>
      <c r="AB33">
        <v>9.6617574417104279</v>
      </c>
      <c r="AC33">
        <v>7.1056483438039884</v>
      </c>
      <c r="AD33">
        <v>6.7013105246025733</v>
      </c>
      <c r="AE33">
        <v>8.0594541650818385</v>
      </c>
      <c r="AF33">
        <v>0</v>
      </c>
      <c r="AG33">
        <v>0</v>
      </c>
      <c r="AH33">
        <v>22.878904441520589</v>
      </c>
      <c r="AI33">
        <v>0</v>
      </c>
      <c r="AJ33">
        <v>0</v>
      </c>
      <c r="AK33">
        <v>13.186823988494877</v>
      </c>
      <c r="AL33">
        <v>13.636452909208263</v>
      </c>
      <c r="AM33">
        <v>3.8647029258814705</v>
      </c>
      <c r="AN33">
        <v>0</v>
      </c>
      <c r="AO33">
        <v>0</v>
      </c>
      <c r="AP33">
        <v>0</v>
      </c>
      <c r="AQ33">
        <v>0</v>
      </c>
      <c r="AR33">
        <v>10.257760938405795</v>
      </c>
      <c r="AS33">
        <v>7.9607011369313128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747.48551101476471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85.67940000746772</v>
      </c>
      <c r="L34">
        <v>44.280347117702</v>
      </c>
      <c r="M34">
        <v>0</v>
      </c>
      <c r="N34">
        <v>28.882270068067893</v>
      </c>
      <c r="O34">
        <v>48.50118021419572</v>
      </c>
      <c r="P34">
        <v>66.466808061297527</v>
      </c>
      <c r="Q34">
        <v>1.9301421793032787</v>
      </c>
      <c r="R34">
        <v>10.364653468772961</v>
      </c>
      <c r="S34">
        <v>0</v>
      </c>
      <c r="T34">
        <v>0</v>
      </c>
      <c r="U34">
        <v>291.87667118336401</v>
      </c>
      <c r="V34">
        <v>3.6798425763648934</v>
      </c>
      <c r="W34">
        <v>11.3470517435094</v>
      </c>
      <c r="X34">
        <v>36.072052855248309</v>
      </c>
      <c r="Y34">
        <v>0</v>
      </c>
      <c r="Z34">
        <v>3.1890075919999998</v>
      </c>
      <c r="AA34">
        <v>10.305684343530242</v>
      </c>
      <c r="AB34">
        <v>9.6617574417104279</v>
      </c>
      <c r="AC34">
        <v>2.3661626777132083</v>
      </c>
      <c r="AD34">
        <v>4.4675403497350485</v>
      </c>
      <c r="AE34">
        <v>4.0297270825409193</v>
      </c>
      <c r="AF34">
        <v>0</v>
      </c>
      <c r="AG34">
        <v>0</v>
      </c>
      <c r="AH34">
        <v>13.894071480000001</v>
      </c>
      <c r="AI34">
        <v>0</v>
      </c>
      <c r="AJ34">
        <v>0</v>
      </c>
      <c r="AK34">
        <v>13.186823988494877</v>
      </c>
      <c r="AL34">
        <v>3.4091132907917392</v>
      </c>
      <c r="AM34">
        <v>3.8647029258814705</v>
      </c>
      <c r="AN34">
        <v>0</v>
      </c>
      <c r="AO34">
        <v>0</v>
      </c>
      <c r="AP34">
        <v>0</v>
      </c>
      <c r="AQ34">
        <v>0</v>
      </c>
      <c r="AR34">
        <v>10.257760938405795</v>
      </c>
      <c r="AS34">
        <v>7.9607011369313128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715.67347272302891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85.67940000746772</v>
      </c>
      <c r="L35">
        <v>57.569817583024559</v>
      </c>
      <c r="M35">
        <v>0</v>
      </c>
      <c r="N35">
        <v>28.882270068067893</v>
      </c>
      <c r="O35">
        <v>48.50118021419572</v>
      </c>
      <c r="P35">
        <v>66.466808061297527</v>
      </c>
      <c r="Q35">
        <v>1.9301421793032787</v>
      </c>
      <c r="R35">
        <v>10.768314593604808</v>
      </c>
      <c r="S35">
        <v>0</v>
      </c>
      <c r="T35">
        <v>0</v>
      </c>
      <c r="U35">
        <v>291.87667118336401</v>
      </c>
      <c r="V35">
        <v>3.6798981134328361</v>
      </c>
      <c r="W35">
        <v>11.347522083549558</v>
      </c>
      <c r="X35">
        <v>36.071197720675862</v>
      </c>
      <c r="Y35">
        <v>0</v>
      </c>
      <c r="Z35">
        <v>3.1890075919999998</v>
      </c>
      <c r="AA35">
        <v>6.870456229020161</v>
      </c>
      <c r="AB35">
        <v>3.2205858985746443</v>
      </c>
      <c r="AC35">
        <v>0</v>
      </c>
      <c r="AD35">
        <v>0</v>
      </c>
      <c r="AE35">
        <v>4.0297270825409193</v>
      </c>
      <c r="AF35">
        <v>0</v>
      </c>
      <c r="AG35">
        <v>0</v>
      </c>
      <c r="AH35">
        <v>13.894071480000001</v>
      </c>
      <c r="AI35">
        <v>0</v>
      </c>
      <c r="AJ35">
        <v>0</v>
      </c>
      <c r="AK35">
        <v>13.186823988494877</v>
      </c>
      <c r="AL35">
        <v>3.1250203684165232</v>
      </c>
      <c r="AM35">
        <v>3.8647029258814705</v>
      </c>
      <c r="AN35">
        <v>0</v>
      </c>
      <c r="AO35">
        <v>0</v>
      </c>
      <c r="AP35">
        <v>0</v>
      </c>
      <c r="AQ35">
        <v>0</v>
      </c>
      <c r="AR35">
        <v>8.6381146615942033</v>
      </c>
      <c r="AS35">
        <v>7.800171228813559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710.59190326332021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85.67940000746772</v>
      </c>
      <c r="L36">
        <v>44.288667288493791</v>
      </c>
      <c r="M36">
        <v>0</v>
      </c>
      <c r="N36">
        <v>28.882270068067893</v>
      </c>
      <c r="O36">
        <v>48.50118021419572</v>
      </c>
      <c r="P36">
        <v>66.466808061297527</v>
      </c>
      <c r="Q36">
        <v>1.9301421793032787</v>
      </c>
      <c r="R36">
        <v>10.367111529662221</v>
      </c>
      <c r="S36">
        <v>0</v>
      </c>
      <c r="T36">
        <v>0</v>
      </c>
      <c r="U36">
        <v>291.87667118336401</v>
      </c>
      <c r="V36">
        <v>3.6798425763648934</v>
      </c>
      <c r="W36">
        <v>11.3470517435094</v>
      </c>
      <c r="X36">
        <v>36.072052855248309</v>
      </c>
      <c r="Y36">
        <v>0</v>
      </c>
      <c r="Z36">
        <v>3.1890075919999998</v>
      </c>
      <c r="AA36">
        <v>3.4352281145100805</v>
      </c>
      <c r="AB36">
        <v>3.2205858985746443</v>
      </c>
      <c r="AC36">
        <v>0</v>
      </c>
      <c r="AD36">
        <v>0</v>
      </c>
      <c r="AE36">
        <v>4.0297270825409193</v>
      </c>
      <c r="AF36">
        <v>0</v>
      </c>
      <c r="AG36">
        <v>0</v>
      </c>
      <c r="AH36">
        <v>9.2627143200000006</v>
      </c>
      <c r="AI36">
        <v>0</v>
      </c>
      <c r="AJ36">
        <v>0</v>
      </c>
      <c r="AK36">
        <v>13.186823988494877</v>
      </c>
      <c r="AL36">
        <v>3.1250203684165232</v>
      </c>
      <c r="AM36">
        <v>3.8647029258814705</v>
      </c>
      <c r="AN36">
        <v>0</v>
      </c>
      <c r="AO36">
        <v>0</v>
      </c>
      <c r="AP36">
        <v>0</v>
      </c>
      <c r="AQ36">
        <v>0</v>
      </c>
      <c r="AR36">
        <v>8.6381146615942033</v>
      </c>
      <c r="AS36">
        <v>7.800171228813559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688.84329388780111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85.67940000746772</v>
      </c>
      <c r="L37">
        <v>44.280385355789875</v>
      </c>
      <c r="M37">
        <v>0</v>
      </c>
      <c r="N37">
        <v>28.882270068067893</v>
      </c>
      <c r="O37">
        <v>48.50118021419572</v>
      </c>
      <c r="P37">
        <v>66.466808061297527</v>
      </c>
      <c r="Q37">
        <v>1.9301421793032787</v>
      </c>
      <c r="R37">
        <v>9.0855700858021233</v>
      </c>
      <c r="S37">
        <v>0</v>
      </c>
      <c r="T37">
        <v>0</v>
      </c>
      <c r="U37">
        <v>291.87667118336401</v>
      </c>
      <c r="V37">
        <v>3.6798425763648934</v>
      </c>
      <c r="W37">
        <v>11.3470517435094</v>
      </c>
      <c r="X37">
        <v>36.072052855248309</v>
      </c>
      <c r="Y37">
        <v>0</v>
      </c>
      <c r="Z37">
        <v>3.1890075919999998</v>
      </c>
      <c r="AA37">
        <v>3.4352281145100805</v>
      </c>
      <c r="AB37">
        <v>0</v>
      </c>
      <c r="AC37">
        <v>0</v>
      </c>
      <c r="AD37">
        <v>0</v>
      </c>
      <c r="AE37">
        <v>4.0297270825409193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13.186823988494877</v>
      </c>
      <c r="AL37">
        <v>3.1250203684165232</v>
      </c>
      <c r="AM37">
        <v>3.8647029258814705</v>
      </c>
      <c r="AN37">
        <v>0</v>
      </c>
      <c r="AO37">
        <v>0</v>
      </c>
      <c r="AP37">
        <v>0</v>
      </c>
      <c r="AQ37">
        <v>0</v>
      </c>
      <c r="AR37">
        <v>8.6381146615942033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679.7015274526625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85.67940000746772</v>
      </c>
      <c r="L38">
        <v>44.280385355789875</v>
      </c>
      <c r="M38">
        <v>0</v>
      </c>
      <c r="N38">
        <v>28.882270068067893</v>
      </c>
      <c r="O38">
        <v>48.50118021419572</v>
      </c>
      <c r="P38">
        <v>66.466808061297527</v>
      </c>
      <c r="Q38">
        <v>1.9301421793032787</v>
      </c>
      <c r="R38">
        <v>10.157959366158462</v>
      </c>
      <c r="S38">
        <v>0</v>
      </c>
      <c r="T38">
        <v>0</v>
      </c>
      <c r="U38">
        <v>291.87667118336401</v>
      </c>
      <c r="V38">
        <v>3.6798425763648934</v>
      </c>
      <c r="W38">
        <v>11.3470517435094</v>
      </c>
      <c r="X38">
        <v>36.072052855248309</v>
      </c>
      <c r="Y38">
        <v>0</v>
      </c>
      <c r="Z38">
        <v>3.1890075919999998</v>
      </c>
      <c r="AA38">
        <v>3.4352281145100805</v>
      </c>
      <c r="AB38">
        <v>0</v>
      </c>
      <c r="AC38">
        <v>0</v>
      </c>
      <c r="AD38">
        <v>0</v>
      </c>
      <c r="AE38">
        <v>4.0297270825409193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13.186823988494877</v>
      </c>
      <c r="AL38">
        <v>3.1250203684165232</v>
      </c>
      <c r="AM38">
        <v>3.8647029258814705</v>
      </c>
      <c r="AN38">
        <v>0</v>
      </c>
      <c r="AO38">
        <v>0</v>
      </c>
      <c r="AP38">
        <v>0</v>
      </c>
      <c r="AQ38">
        <v>0</v>
      </c>
      <c r="AR38">
        <v>8.6381146615942033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676.14255957301884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85.67940000746772</v>
      </c>
      <c r="L39">
        <v>44.280385355789875</v>
      </c>
      <c r="M39">
        <v>0</v>
      </c>
      <c r="N39">
        <v>28.882270068067893</v>
      </c>
      <c r="O39">
        <v>48.50118021419572</v>
      </c>
      <c r="P39">
        <v>66.466808061297527</v>
      </c>
      <c r="Q39">
        <v>1.9301421793032787</v>
      </c>
      <c r="R39">
        <v>10.364653468772961</v>
      </c>
      <c r="S39">
        <v>0</v>
      </c>
      <c r="T39">
        <v>0</v>
      </c>
      <c r="U39">
        <v>291.87667118336401</v>
      </c>
      <c r="V39">
        <v>3.6798425763648934</v>
      </c>
      <c r="W39">
        <v>11.3470517435094</v>
      </c>
      <c r="X39">
        <v>36.072052855248309</v>
      </c>
      <c r="Y39">
        <v>0</v>
      </c>
      <c r="Z39">
        <v>3.1890075919999998</v>
      </c>
      <c r="AA39">
        <v>3.4352281145100805</v>
      </c>
      <c r="AB39">
        <v>0</v>
      </c>
      <c r="AC39">
        <v>0</v>
      </c>
      <c r="AD39">
        <v>0</v>
      </c>
      <c r="AE39">
        <v>4.0297270825409193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13.186823988494877</v>
      </c>
      <c r="AL39">
        <v>3.1250203684165232</v>
      </c>
      <c r="AM39">
        <v>3.8647029258814705</v>
      </c>
      <c r="AN39">
        <v>0</v>
      </c>
      <c r="AO39">
        <v>0</v>
      </c>
      <c r="AP39">
        <v>0</v>
      </c>
      <c r="AQ39">
        <v>0</v>
      </c>
      <c r="AR39">
        <v>8.6381146615942033</v>
      </c>
      <c r="AS39">
        <v>7.800171228813559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676.34925367563335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85.67940000746772</v>
      </c>
      <c r="L40">
        <v>32.72976261543063</v>
      </c>
      <c r="M40">
        <v>0</v>
      </c>
      <c r="N40">
        <v>28.882270068067893</v>
      </c>
      <c r="O40">
        <v>48.50118021419572</v>
      </c>
      <c r="P40">
        <v>66.466808061297527</v>
      </c>
      <c r="Q40">
        <v>1.9301421793032787</v>
      </c>
      <c r="R40">
        <v>10.364653468772961</v>
      </c>
      <c r="S40">
        <v>0</v>
      </c>
      <c r="T40">
        <v>0</v>
      </c>
      <c r="U40">
        <v>291.87667118336401</v>
      </c>
      <c r="V40">
        <v>3.6798425763648934</v>
      </c>
      <c r="W40">
        <v>11.3470517435094</v>
      </c>
      <c r="X40">
        <v>36.072052855248309</v>
      </c>
      <c r="Y40">
        <v>0</v>
      </c>
      <c r="Z40">
        <v>1.5945037959999999</v>
      </c>
      <c r="AA40">
        <v>3.4352281145100805</v>
      </c>
      <c r="AB40">
        <v>0</v>
      </c>
      <c r="AC40">
        <v>0</v>
      </c>
      <c r="AD40">
        <v>0</v>
      </c>
      <c r="AE40">
        <v>4.0297270825409193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13.186823988494877</v>
      </c>
      <c r="AL40">
        <v>3.1250203684165232</v>
      </c>
      <c r="AM40">
        <v>3.8647029258814705</v>
      </c>
      <c r="AN40">
        <v>0</v>
      </c>
      <c r="AO40">
        <v>0</v>
      </c>
      <c r="AP40">
        <v>0</v>
      </c>
      <c r="AQ40">
        <v>0</v>
      </c>
      <c r="AR40">
        <v>8.6381146615942033</v>
      </c>
      <c r="AS40">
        <v>7.800171228813559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663.20412713927408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85.67940000746772</v>
      </c>
      <c r="L41">
        <v>32.72965664318609</v>
      </c>
      <c r="M41">
        <v>0</v>
      </c>
      <c r="N41">
        <v>28.882270068067893</v>
      </c>
      <c r="O41">
        <v>48.50118021419572</v>
      </c>
      <c r="P41">
        <v>66.466808061297527</v>
      </c>
      <c r="Q41">
        <v>1.9301421793032787</v>
      </c>
      <c r="R41">
        <v>10.364653468772961</v>
      </c>
      <c r="S41">
        <v>0</v>
      </c>
      <c r="T41">
        <v>0</v>
      </c>
      <c r="U41">
        <v>291.87667118336401</v>
      </c>
      <c r="V41">
        <v>3.6798425763648934</v>
      </c>
      <c r="W41">
        <v>11.3470517435094</v>
      </c>
      <c r="X41">
        <v>36.072052855248309</v>
      </c>
      <c r="Y41">
        <v>0</v>
      </c>
      <c r="Z41">
        <v>1.5945037959999999</v>
      </c>
      <c r="AA41">
        <v>3.4352281145100805</v>
      </c>
      <c r="AB41">
        <v>0</v>
      </c>
      <c r="AC41">
        <v>0</v>
      </c>
      <c r="AD41">
        <v>0</v>
      </c>
      <c r="AE41">
        <v>4.0297270825409193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13.186823988494877</v>
      </c>
      <c r="AL41">
        <v>3.1250203684165232</v>
      </c>
      <c r="AM41">
        <v>3.8647029258814705</v>
      </c>
      <c r="AN41">
        <v>0</v>
      </c>
      <c r="AO41">
        <v>0</v>
      </c>
      <c r="AP41">
        <v>0</v>
      </c>
      <c r="AQ41">
        <v>0</v>
      </c>
      <c r="AR41">
        <v>8.6381146615942033</v>
      </c>
      <c r="AS41">
        <v>7.800171228813559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663.20402116702951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85.67940000746772</v>
      </c>
      <c r="L42">
        <v>32.72988686162666</v>
      </c>
      <c r="M42">
        <v>0</v>
      </c>
      <c r="N42">
        <v>28.882270068067893</v>
      </c>
      <c r="O42">
        <v>48.50118021419572</v>
      </c>
      <c r="P42">
        <v>66.466808061297527</v>
      </c>
      <c r="Q42">
        <v>1.9301421793032787</v>
      </c>
      <c r="R42">
        <v>10.364653468772961</v>
      </c>
      <c r="S42">
        <v>0</v>
      </c>
      <c r="T42">
        <v>0</v>
      </c>
      <c r="U42">
        <v>291.87667118336401</v>
      </c>
      <c r="V42">
        <v>3.6798425763648934</v>
      </c>
      <c r="W42">
        <v>11.3470517435094</v>
      </c>
      <c r="X42">
        <v>36.072052855248309</v>
      </c>
      <c r="Y42">
        <v>0</v>
      </c>
      <c r="Z42">
        <v>1.5945037959999999</v>
      </c>
      <c r="AA42">
        <v>2.4724987428504459</v>
      </c>
      <c r="AB42">
        <v>0</v>
      </c>
      <c r="AC42">
        <v>0</v>
      </c>
      <c r="AD42">
        <v>0</v>
      </c>
      <c r="AE42">
        <v>4.0297270825409193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13.186823988494877</v>
      </c>
      <c r="AL42">
        <v>3.1250203684165232</v>
      </c>
      <c r="AM42">
        <v>3.8647029258814705</v>
      </c>
      <c r="AN42">
        <v>0</v>
      </c>
      <c r="AO42">
        <v>0</v>
      </c>
      <c r="AP42">
        <v>0</v>
      </c>
      <c r="AQ42">
        <v>0</v>
      </c>
      <c r="AR42">
        <v>8.6381146615942033</v>
      </c>
      <c r="AS42">
        <v>7.800171228813559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662.24152201381048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85.67940000746772</v>
      </c>
      <c r="L43">
        <v>32.729798295856547</v>
      </c>
      <c r="M43">
        <v>0</v>
      </c>
      <c r="N43">
        <v>28.882270068067893</v>
      </c>
      <c r="O43">
        <v>48.50118021419572</v>
      </c>
      <c r="P43">
        <v>66.466808061297527</v>
      </c>
      <c r="Q43">
        <v>1.9301421793032787</v>
      </c>
      <c r="R43">
        <v>10.364653468772961</v>
      </c>
      <c r="S43">
        <v>0</v>
      </c>
      <c r="T43">
        <v>0</v>
      </c>
      <c r="U43">
        <v>291.87667118336401</v>
      </c>
      <c r="V43">
        <v>5.0717207503759401</v>
      </c>
      <c r="W43">
        <v>11.3470517435094</v>
      </c>
      <c r="X43">
        <v>36.072052855248309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4.0297270825409193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13.186823988494877</v>
      </c>
      <c r="AL43">
        <v>3.1250203684165232</v>
      </c>
      <c r="AM43">
        <v>3.8647029258814705</v>
      </c>
      <c r="AN43">
        <v>0</v>
      </c>
      <c r="AO43">
        <v>0</v>
      </c>
      <c r="AP43">
        <v>0</v>
      </c>
      <c r="AQ43">
        <v>0</v>
      </c>
      <c r="AR43">
        <v>8.6381146615942033</v>
      </c>
      <c r="AS43">
        <v>7.800171228813559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659.56630908320085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85.67940000746772</v>
      </c>
      <c r="L44">
        <v>32.729852315293826</v>
      </c>
      <c r="M44">
        <v>0</v>
      </c>
      <c r="N44">
        <v>28.882270068067893</v>
      </c>
      <c r="O44">
        <v>48.50118021419572</v>
      </c>
      <c r="P44">
        <v>66.466808061297527</v>
      </c>
      <c r="Q44">
        <v>1.9301421793032787</v>
      </c>
      <c r="R44">
        <v>10.364653468772961</v>
      </c>
      <c r="S44">
        <v>0</v>
      </c>
      <c r="T44">
        <v>0</v>
      </c>
      <c r="U44">
        <v>291.87667118336401</v>
      </c>
      <c r="V44">
        <v>5.0717207503759401</v>
      </c>
      <c r="W44">
        <v>11.3470517435094</v>
      </c>
      <c r="X44">
        <v>36.072052855248309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4.0297270825409193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13.186823988494877</v>
      </c>
      <c r="AL44">
        <v>3.1250203684165232</v>
      </c>
      <c r="AM44">
        <v>3.8647029258814705</v>
      </c>
      <c r="AN44">
        <v>0</v>
      </c>
      <c r="AO44">
        <v>0</v>
      </c>
      <c r="AP44">
        <v>0</v>
      </c>
      <c r="AQ44">
        <v>0</v>
      </c>
      <c r="AR44">
        <v>8.6381146615942033</v>
      </c>
      <c r="AS44">
        <v>7.800171228813559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659.56636310263821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85.67940000746772</v>
      </c>
      <c r="L45">
        <v>32.729783107051773</v>
      </c>
      <c r="M45">
        <v>0</v>
      </c>
      <c r="N45">
        <v>28.882270068067893</v>
      </c>
      <c r="O45">
        <v>48.50118021419572</v>
      </c>
      <c r="P45">
        <v>66.466808061297527</v>
      </c>
      <c r="Q45">
        <v>1.9301421793032787</v>
      </c>
      <c r="R45">
        <v>10.364653468772961</v>
      </c>
      <c r="S45">
        <v>0</v>
      </c>
      <c r="T45">
        <v>0</v>
      </c>
      <c r="U45">
        <v>291.87667118336401</v>
      </c>
      <c r="V45">
        <v>5.0717207503759401</v>
      </c>
      <c r="W45">
        <v>11.3470517435094</v>
      </c>
      <c r="X45">
        <v>36.072052855248309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4.0297270825409193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13.186823988494877</v>
      </c>
      <c r="AL45">
        <v>3.1250203684165232</v>
      </c>
      <c r="AM45">
        <v>3.8647029258814705</v>
      </c>
      <c r="AN45">
        <v>0</v>
      </c>
      <c r="AO45">
        <v>0</v>
      </c>
      <c r="AP45">
        <v>0</v>
      </c>
      <c r="AQ45">
        <v>0</v>
      </c>
      <c r="AR45">
        <v>8.6381146615942033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659.56629389439604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85.67940000746772</v>
      </c>
      <c r="L46">
        <v>32.729798295856547</v>
      </c>
      <c r="M46">
        <v>0</v>
      </c>
      <c r="N46">
        <v>28.882270068067893</v>
      </c>
      <c r="O46">
        <v>48.50118021419572</v>
      </c>
      <c r="P46">
        <v>66.466808061297527</v>
      </c>
      <c r="Q46">
        <v>1.9301421793032787</v>
      </c>
      <c r="R46">
        <v>10.364653468772961</v>
      </c>
      <c r="S46">
        <v>0</v>
      </c>
      <c r="T46">
        <v>0</v>
      </c>
      <c r="U46">
        <v>291.87667118336401</v>
      </c>
      <c r="V46">
        <v>5.0717207503759401</v>
      </c>
      <c r="W46">
        <v>11.3470517435094</v>
      </c>
      <c r="X46">
        <v>36.072052855248309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4.0297270825409193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13.186823988494877</v>
      </c>
      <c r="AL46">
        <v>3.1250203684165232</v>
      </c>
      <c r="AM46">
        <v>3.8647029258814705</v>
      </c>
      <c r="AN46">
        <v>0</v>
      </c>
      <c r="AO46">
        <v>0</v>
      </c>
      <c r="AP46">
        <v>0</v>
      </c>
      <c r="AQ46">
        <v>0</v>
      </c>
      <c r="AR46">
        <v>8.6381146615942033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659.56630908320085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86.770638577723702</v>
      </c>
      <c r="L47">
        <v>32.729996495212198</v>
      </c>
      <c r="M47">
        <v>0</v>
      </c>
      <c r="N47">
        <v>28.882270068067893</v>
      </c>
      <c r="O47">
        <v>48.50118021419572</v>
      </c>
      <c r="P47">
        <v>66.466808061297527</v>
      </c>
      <c r="Q47">
        <v>1.9301421793032787</v>
      </c>
      <c r="R47">
        <v>10.364653468772961</v>
      </c>
      <c r="S47">
        <v>0</v>
      </c>
      <c r="T47">
        <v>0</v>
      </c>
      <c r="U47">
        <v>291.87667118336401</v>
      </c>
      <c r="V47">
        <v>5.0717207503759401</v>
      </c>
      <c r="W47">
        <v>11.3470517435094</v>
      </c>
      <c r="X47">
        <v>36.072052855248309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4.0297270825409193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13.186823988494877</v>
      </c>
      <c r="AL47">
        <v>3.1250203684165232</v>
      </c>
      <c r="AM47">
        <v>3.8647029258814705</v>
      </c>
      <c r="AN47">
        <v>0</v>
      </c>
      <c r="AO47">
        <v>0</v>
      </c>
      <c r="AP47">
        <v>0</v>
      </c>
      <c r="AQ47">
        <v>0</v>
      </c>
      <c r="AR47">
        <v>8.6381146615942033</v>
      </c>
      <c r="AS47">
        <v>7.800171228813559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660.65774585281247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85.68068461845786</v>
      </c>
      <c r="L48">
        <v>32.730255657295288</v>
      </c>
      <c r="M48">
        <v>0</v>
      </c>
      <c r="N48">
        <v>28.882270068067893</v>
      </c>
      <c r="O48">
        <v>48.50118021419572</v>
      </c>
      <c r="P48">
        <v>66.466808061297527</v>
      </c>
      <c r="Q48">
        <v>1.9301421793032787</v>
      </c>
      <c r="R48">
        <v>10.364653468772961</v>
      </c>
      <c r="S48">
        <v>0</v>
      </c>
      <c r="T48">
        <v>0</v>
      </c>
      <c r="U48">
        <v>291.87667118336401</v>
      </c>
      <c r="V48">
        <v>5.0717207503759401</v>
      </c>
      <c r="W48">
        <v>11.3470517435094</v>
      </c>
      <c r="X48">
        <v>36.072052855248309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4.0297270825409193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13.186823988494877</v>
      </c>
      <c r="AL48">
        <v>3.1250203684165232</v>
      </c>
      <c r="AM48">
        <v>3.8647029258814705</v>
      </c>
      <c r="AN48">
        <v>0</v>
      </c>
      <c r="AO48">
        <v>0</v>
      </c>
      <c r="AP48">
        <v>0</v>
      </c>
      <c r="AQ48">
        <v>0</v>
      </c>
      <c r="AR48">
        <v>8.6381146615942033</v>
      </c>
      <c r="AS48">
        <v>7.800171228813559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659.56805105562978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85.67996244740533</v>
      </c>
      <c r="L49">
        <v>32.729848026927307</v>
      </c>
      <c r="M49">
        <v>0</v>
      </c>
      <c r="N49">
        <v>28.882270068067893</v>
      </c>
      <c r="O49">
        <v>48.50118021419572</v>
      </c>
      <c r="P49">
        <v>66.466808061297527</v>
      </c>
      <c r="Q49">
        <v>1.9301421793032787</v>
      </c>
      <c r="R49">
        <v>5.7767562461368653</v>
      </c>
      <c r="S49">
        <v>0</v>
      </c>
      <c r="T49">
        <v>0</v>
      </c>
      <c r="U49">
        <v>291.87667118336401</v>
      </c>
      <c r="V49">
        <v>5.0717207503759401</v>
      </c>
      <c r="W49">
        <v>11.3470517435094</v>
      </c>
      <c r="X49">
        <v>36.072052855248309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4.0297270825409193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13.186823988494877</v>
      </c>
      <c r="AL49">
        <v>3.1250203684165232</v>
      </c>
      <c r="AM49">
        <v>3.8647029258814705</v>
      </c>
      <c r="AN49">
        <v>0</v>
      </c>
      <c r="AO49">
        <v>0</v>
      </c>
      <c r="AP49">
        <v>0</v>
      </c>
      <c r="AQ49">
        <v>0</v>
      </c>
      <c r="AR49">
        <v>8.6381146615942033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654.97902403157309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85.679176662777138</v>
      </c>
      <c r="L50">
        <v>32.729670324482207</v>
      </c>
      <c r="M50">
        <v>0</v>
      </c>
      <c r="N50">
        <v>28.882270068067893</v>
      </c>
      <c r="O50">
        <v>48.50118021419572</v>
      </c>
      <c r="P50">
        <v>66.466808061297527</v>
      </c>
      <c r="Q50">
        <v>1.9301421793032787</v>
      </c>
      <c r="R50">
        <v>5.7767562461368653</v>
      </c>
      <c r="S50">
        <v>0</v>
      </c>
      <c r="T50">
        <v>0</v>
      </c>
      <c r="U50">
        <v>291.87667118336401</v>
      </c>
      <c r="V50">
        <v>5.0717207503759401</v>
      </c>
      <c r="W50">
        <v>11.3470517435094</v>
      </c>
      <c r="X50">
        <v>36.072052855248309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4.0297270825409193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13.186823988494877</v>
      </c>
      <c r="AL50">
        <v>3.1250203684165232</v>
      </c>
      <c r="AM50">
        <v>3.8647029258814705</v>
      </c>
      <c r="AN50">
        <v>0</v>
      </c>
      <c r="AO50">
        <v>0</v>
      </c>
      <c r="AP50">
        <v>0</v>
      </c>
      <c r="AQ50">
        <v>0</v>
      </c>
      <c r="AR50">
        <v>8.6381146615942033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654.97806054449984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87.55870522857515</v>
      </c>
      <c r="L51">
        <v>32.730025921802451</v>
      </c>
      <c r="M51">
        <v>0</v>
      </c>
      <c r="N51">
        <v>28.882270068067893</v>
      </c>
      <c r="O51">
        <v>48.50118021419572</v>
      </c>
      <c r="P51">
        <v>66.466808061297527</v>
      </c>
      <c r="Q51">
        <v>1.9301421793032787</v>
      </c>
      <c r="R51">
        <v>5.566578538995282</v>
      </c>
      <c r="S51">
        <v>0</v>
      </c>
      <c r="T51">
        <v>0</v>
      </c>
      <c r="U51">
        <v>291.87667118336401</v>
      </c>
      <c r="V51">
        <v>2.8893287007874018</v>
      </c>
      <c r="W51">
        <v>5.7784457105599589</v>
      </c>
      <c r="X51">
        <v>19.251479572194654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4.0297270825409193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13.186823988494877</v>
      </c>
      <c r="AL51">
        <v>6.2500409907917387</v>
      </c>
      <c r="AM51">
        <v>3.8647029258814705</v>
      </c>
      <c r="AN51">
        <v>0</v>
      </c>
      <c r="AO51">
        <v>0</v>
      </c>
      <c r="AP51">
        <v>6.263711355360399E-2</v>
      </c>
      <c r="AQ51">
        <v>0</v>
      </c>
      <c r="AR51">
        <v>8.6381146615942033</v>
      </c>
      <c r="AS51">
        <v>7.800171228813559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635.26385337081365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85.959952251076245</v>
      </c>
      <c r="L52">
        <v>32.729615217541088</v>
      </c>
      <c r="M52">
        <v>0</v>
      </c>
      <c r="N52">
        <v>28.882270068067893</v>
      </c>
      <c r="O52">
        <v>48.50118021419572</v>
      </c>
      <c r="P52">
        <v>66.466808061297527</v>
      </c>
      <c r="Q52">
        <v>1.9223192499999999</v>
      </c>
      <c r="R52">
        <v>5.566578538995282</v>
      </c>
      <c r="S52">
        <v>0</v>
      </c>
      <c r="T52">
        <v>0</v>
      </c>
      <c r="U52">
        <v>291.87667118336401</v>
      </c>
      <c r="V52">
        <v>2.8893287007874018</v>
      </c>
      <c r="W52">
        <v>5.7784457105599589</v>
      </c>
      <c r="X52">
        <v>19.251479572194654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4.0297270825409193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13.186823988494877</v>
      </c>
      <c r="AL52">
        <v>6.2500409907917387</v>
      </c>
      <c r="AM52">
        <v>3.8647029258814705</v>
      </c>
      <c r="AN52">
        <v>0</v>
      </c>
      <c r="AO52">
        <v>0</v>
      </c>
      <c r="AP52">
        <v>6.263711355360399E-2</v>
      </c>
      <c r="AQ52">
        <v>0</v>
      </c>
      <c r="AR52">
        <v>8.6381146615942033</v>
      </c>
      <c r="AS52">
        <v>7.800171228813559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633.65686675975007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85.959952251076245</v>
      </c>
      <c r="L53">
        <v>32.790079210551738</v>
      </c>
      <c r="M53">
        <v>0</v>
      </c>
      <c r="N53">
        <v>28.882270068067893</v>
      </c>
      <c r="O53">
        <v>48.50118021419572</v>
      </c>
      <c r="P53">
        <v>66.466808061297527</v>
      </c>
      <c r="Q53">
        <v>1.9237099937304074</v>
      </c>
      <c r="R53">
        <v>5.5605285382963494</v>
      </c>
      <c r="S53">
        <v>0</v>
      </c>
      <c r="T53">
        <v>0</v>
      </c>
      <c r="U53">
        <v>291.87667118336401</v>
      </c>
      <c r="V53">
        <v>2.8893287007874018</v>
      </c>
      <c r="W53">
        <v>5.7784457105599589</v>
      </c>
      <c r="X53">
        <v>19.251479572194654</v>
      </c>
      <c r="Y53">
        <v>0</v>
      </c>
      <c r="Z53">
        <v>1.5945037959999999</v>
      </c>
      <c r="AA53">
        <v>0</v>
      </c>
      <c r="AB53">
        <v>0</v>
      </c>
      <c r="AC53">
        <v>0</v>
      </c>
      <c r="AD53">
        <v>0</v>
      </c>
      <c r="AE53">
        <v>4.0297270825409193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13.186823988494877</v>
      </c>
      <c r="AL53">
        <v>6.2500409907917387</v>
      </c>
      <c r="AM53">
        <v>3.8647029258814705</v>
      </c>
      <c r="AN53">
        <v>0</v>
      </c>
      <c r="AO53">
        <v>0</v>
      </c>
      <c r="AP53">
        <v>1.5659263150946152</v>
      </c>
      <c r="AQ53">
        <v>0</v>
      </c>
      <c r="AR53">
        <v>8.6381146615942033</v>
      </c>
      <c r="AS53">
        <v>7.800171228813559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636.81046449333326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85.959952251076245</v>
      </c>
      <c r="L54">
        <v>32.830033035045112</v>
      </c>
      <c r="M54">
        <v>0</v>
      </c>
      <c r="N54">
        <v>28.882270068067893</v>
      </c>
      <c r="O54">
        <v>48.50118021419572</v>
      </c>
      <c r="P54">
        <v>66.466808061297527</v>
      </c>
      <c r="Q54">
        <v>1.9237099937304074</v>
      </c>
      <c r="R54">
        <v>5.9497315435356199</v>
      </c>
      <c r="S54">
        <v>0</v>
      </c>
      <c r="T54">
        <v>0</v>
      </c>
      <c r="U54">
        <v>291.87667118336401</v>
      </c>
      <c r="V54">
        <v>2.8893287007874018</v>
      </c>
      <c r="W54">
        <v>5.7704923657086225</v>
      </c>
      <c r="X54">
        <v>19.251479572194654</v>
      </c>
      <c r="Y54">
        <v>0</v>
      </c>
      <c r="Z54">
        <v>1.5945037959999999</v>
      </c>
      <c r="AA54">
        <v>0</v>
      </c>
      <c r="AB54">
        <v>0</v>
      </c>
      <c r="AC54">
        <v>0</v>
      </c>
      <c r="AD54">
        <v>0</v>
      </c>
      <c r="AE54">
        <v>4.0297270825409193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13.186823988494877</v>
      </c>
      <c r="AL54">
        <v>6.2500409907917387</v>
      </c>
      <c r="AM54">
        <v>3.8647029258814705</v>
      </c>
      <c r="AN54">
        <v>0</v>
      </c>
      <c r="AO54">
        <v>0</v>
      </c>
      <c r="AP54">
        <v>1.5659263150946152</v>
      </c>
      <c r="AQ54">
        <v>0</v>
      </c>
      <c r="AR54">
        <v>8.6381146615942033</v>
      </c>
      <c r="AS54">
        <v>7.800171228813559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637.23166797821466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85.959952251076245</v>
      </c>
      <c r="L55">
        <v>32.830033035045112</v>
      </c>
      <c r="M55">
        <v>0</v>
      </c>
      <c r="N55">
        <v>28.882270068067893</v>
      </c>
      <c r="O55">
        <v>48.50118021419572</v>
      </c>
      <c r="P55">
        <v>66.466808061297527</v>
      </c>
      <c r="Q55">
        <v>1.9237099937304074</v>
      </c>
      <c r="R55">
        <v>5.6400412008908685</v>
      </c>
      <c r="S55">
        <v>0</v>
      </c>
      <c r="T55">
        <v>0</v>
      </c>
      <c r="U55">
        <v>291.87667118336401</v>
      </c>
      <c r="V55">
        <v>2.8904902609853531</v>
      </c>
      <c r="W55">
        <v>5.9900478625649223</v>
      </c>
      <c r="X55">
        <v>19.249199221854308</v>
      </c>
      <c r="Y55">
        <v>0</v>
      </c>
      <c r="Z55">
        <v>1.5945037959999999</v>
      </c>
      <c r="AA55">
        <v>0</v>
      </c>
      <c r="AB55">
        <v>0</v>
      </c>
      <c r="AC55">
        <v>0</v>
      </c>
      <c r="AD55">
        <v>0</v>
      </c>
      <c r="AE55">
        <v>4.0297270825409193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13.186823988494877</v>
      </c>
      <c r="AL55">
        <v>6.2500409907917387</v>
      </c>
      <c r="AM55">
        <v>3.8647029258814705</v>
      </c>
      <c r="AN55">
        <v>0</v>
      </c>
      <c r="AO55">
        <v>0</v>
      </c>
      <c r="AP55">
        <v>1.5659263150946152</v>
      </c>
      <c r="AQ55">
        <v>0</v>
      </c>
      <c r="AR55">
        <v>8.6381146615942033</v>
      </c>
      <c r="AS55">
        <v>7.800171228813559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637.14041434228375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85.959952251076245</v>
      </c>
      <c r="L56">
        <v>32.830033035045112</v>
      </c>
      <c r="M56">
        <v>0</v>
      </c>
      <c r="N56">
        <v>28.882270068067893</v>
      </c>
      <c r="O56">
        <v>48.50118021419572</v>
      </c>
      <c r="P56">
        <v>66.466808061297527</v>
      </c>
      <c r="Q56">
        <v>1.9237099937304074</v>
      </c>
      <c r="R56">
        <v>5.6100409817371943</v>
      </c>
      <c r="S56">
        <v>0</v>
      </c>
      <c r="T56">
        <v>0</v>
      </c>
      <c r="U56">
        <v>291.87667118336401</v>
      </c>
      <c r="V56">
        <v>3.0012040983606556</v>
      </c>
      <c r="W56">
        <v>5.9900478625649223</v>
      </c>
      <c r="X56">
        <v>19.249199221854308</v>
      </c>
      <c r="Y56">
        <v>0</v>
      </c>
      <c r="Z56">
        <v>1.5945037959999999</v>
      </c>
      <c r="AA56">
        <v>0</v>
      </c>
      <c r="AB56">
        <v>0</v>
      </c>
      <c r="AC56">
        <v>0</v>
      </c>
      <c r="AD56">
        <v>0</v>
      </c>
      <c r="AE56">
        <v>4.0297270825409193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13.186823988494877</v>
      </c>
      <c r="AL56">
        <v>6.2500409907917387</v>
      </c>
      <c r="AM56">
        <v>3.8647029258814705</v>
      </c>
      <c r="AN56">
        <v>0</v>
      </c>
      <c r="AO56">
        <v>0</v>
      </c>
      <c r="AP56">
        <v>1.5659263150946152</v>
      </c>
      <c r="AQ56">
        <v>0</v>
      </c>
      <c r="AR56">
        <v>8.6381146615942033</v>
      </c>
      <c r="AS56">
        <v>7.800171228813559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637.22112796050544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85.959952251076245</v>
      </c>
      <c r="L57">
        <v>32.830033035045112</v>
      </c>
      <c r="M57">
        <v>0</v>
      </c>
      <c r="N57">
        <v>28.882270068067893</v>
      </c>
      <c r="O57">
        <v>48.50118021419572</v>
      </c>
      <c r="P57">
        <v>66.466808061297527</v>
      </c>
      <c r="Q57">
        <v>1.9237099937304074</v>
      </c>
      <c r="R57">
        <v>5.6100409817371943</v>
      </c>
      <c r="S57">
        <v>0</v>
      </c>
      <c r="T57">
        <v>0</v>
      </c>
      <c r="U57">
        <v>291.87667118336401</v>
      </c>
      <c r="V57">
        <v>3.0012040983606556</v>
      </c>
      <c r="W57">
        <v>5.9900478625649223</v>
      </c>
      <c r="X57">
        <v>19.251479572194654</v>
      </c>
      <c r="Y57">
        <v>0</v>
      </c>
      <c r="Z57">
        <v>3.1890075919999998</v>
      </c>
      <c r="AA57">
        <v>0</v>
      </c>
      <c r="AB57">
        <v>0</v>
      </c>
      <c r="AC57">
        <v>0</v>
      </c>
      <c r="AD57">
        <v>0</v>
      </c>
      <c r="AE57">
        <v>4.0297270825409193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13.186823988494877</v>
      </c>
      <c r="AL57">
        <v>6.2500409907917387</v>
      </c>
      <c r="AM57">
        <v>3.8647029258814705</v>
      </c>
      <c r="AN57">
        <v>0</v>
      </c>
      <c r="AO57">
        <v>0</v>
      </c>
      <c r="AP57">
        <v>1.5659263150946152</v>
      </c>
      <c r="AQ57">
        <v>0</v>
      </c>
      <c r="AR57">
        <v>8.6381146615942033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638.81791210684582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85.959952251076245</v>
      </c>
      <c r="L58">
        <v>32.830033035045112</v>
      </c>
      <c r="M58">
        <v>0</v>
      </c>
      <c r="N58">
        <v>28.882270068067893</v>
      </c>
      <c r="O58">
        <v>48.50118021419572</v>
      </c>
      <c r="P58">
        <v>66.466808061297527</v>
      </c>
      <c r="Q58">
        <v>1.9237099937304074</v>
      </c>
      <c r="R58">
        <v>5.6100409817371943</v>
      </c>
      <c r="S58">
        <v>0</v>
      </c>
      <c r="T58">
        <v>0</v>
      </c>
      <c r="U58">
        <v>291.87667118336401</v>
      </c>
      <c r="V58">
        <v>3.0012040983606556</v>
      </c>
      <c r="W58">
        <v>5.7899946565589975</v>
      </c>
      <c r="X58">
        <v>19.251496583419158</v>
      </c>
      <c r="Y58">
        <v>0</v>
      </c>
      <c r="Z58">
        <v>3.1890075919999998</v>
      </c>
      <c r="AA58">
        <v>0</v>
      </c>
      <c r="AB58">
        <v>0</v>
      </c>
      <c r="AC58">
        <v>0</v>
      </c>
      <c r="AD58">
        <v>0</v>
      </c>
      <c r="AE58">
        <v>4.0297270825409193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13.186823988494877</v>
      </c>
      <c r="AL58">
        <v>6.2500409907917387</v>
      </c>
      <c r="AM58">
        <v>3.8647029258814705</v>
      </c>
      <c r="AN58">
        <v>0</v>
      </c>
      <c r="AO58">
        <v>0</v>
      </c>
      <c r="AP58">
        <v>6.263711355360399E-2</v>
      </c>
      <c r="AQ58">
        <v>0</v>
      </c>
      <c r="AR58">
        <v>8.6381146615942033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637.11458671052333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85.959952251076245</v>
      </c>
      <c r="L59">
        <v>32.830033035045112</v>
      </c>
      <c r="M59">
        <v>0</v>
      </c>
      <c r="N59">
        <v>28.883832622602213</v>
      </c>
      <c r="O59">
        <v>48.500191089222312</v>
      </c>
      <c r="P59">
        <v>66.463525974304417</v>
      </c>
      <c r="Q59">
        <v>1.9237099937304074</v>
      </c>
      <c r="R59">
        <v>5.6100409817371943</v>
      </c>
      <c r="S59">
        <v>0</v>
      </c>
      <c r="T59">
        <v>0</v>
      </c>
      <c r="U59">
        <v>291.87667118336401</v>
      </c>
      <c r="V59">
        <v>3.0012040983606556</v>
      </c>
      <c r="W59">
        <v>5.7899946565589975</v>
      </c>
      <c r="X59">
        <v>19.251496583419158</v>
      </c>
      <c r="Y59">
        <v>0</v>
      </c>
      <c r="Z59">
        <v>3.1890075919999998</v>
      </c>
      <c r="AA59">
        <v>0</v>
      </c>
      <c r="AB59">
        <v>0</v>
      </c>
      <c r="AC59">
        <v>0</v>
      </c>
      <c r="AD59">
        <v>0</v>
      </c>
      <c r="AE59">
        <v>4.0297270825409193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13.186823988494877</v>
      </c>
      <c r="AL59">
        <v>6.2500409907917387</v>
      </c>
      <c r="AM59">
        <v>3.8647029258814705</v>
      </c>
      <c r="AN59">
        <v>0</v>
      </c>
      <c r="AO59">
        <v>0</v>
      </c>
      <c r="AP59">
        <v>0</v>
      </c>
      <c r="AQ59">
        <v>0</v>
      </c>
      <c r="AR59">
        <v>8.6381146615942033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637.04924093953741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85.959952251076245</v>
      </c>
      <c r="L60">
        <v>32.830033035045112</v>
      </c>
      <c r="M60">
        <v>0</v>
      </c>
      <c r="N60">
        <v>28.883832622602213</v>
      </c>
      <c r="O60">
        <v>48.500191089222312</v>
      </c>
      <c r="P60">
        <v>66.463525974304417</v>
      </c>
      <c r="Q60">
        <v>1.9237099937304074</v>
      </c>
      <c r="R60">
        <v>5.6100409817371943</v>
      </c>
      <c r="S60">
        <v>0</v>
      </c>
      <c r="T60">
        <v>0</v>
      </c>
      <c r="U60">
        <v>291.87667118336401</v>
      </c>
      <c r="V60">
        <v>3.0012040983606556</v>
      </c>
      <c r="W60">
        <v>5.7899946565589975</v>
      </c>
      <c r="X60">
        <v>19.251496583419158</v>
      </c>
      <c r="Y60">
        <v>0</v>
      </c>
      <c r="Z60">
        <v>3.1890075919999998</v>
      </c>
      <c r="AA60">
        <v>0</v>
      </c>
      <c r="AB60">
        <v>0</v>
      </c>
      <c r="AC60">
        <v>0</v>
      </c>
      <c r="AD60">
        <v>0</v>
      </c>
      <c r="AE60">
        <v>4.0297270825409193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13.186823988494877</v>
      </c>
      <c r="AL60">
        <v>6.2500409907917387</v>
      </c>
      <c r="AM60">
        <v>3.8647029258814705</v>
      </c>
      <c r="AN60">
        <v>0</v>
      </c>
      <c r="AO60">
        <v>0</v>
      </c>
      <c r="AP60">
        <v>0</v>
      </c>
      <c r="AQ60">
        <v>0</v>
      </c>
      <c r="AR60">
        <v>8.6381146615942033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637.04924093953741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85.959952251076245</v>
      </c>
      <c r="L61">
        <v>32.830033035045112</v>
      </c>
      <c r="M61">
        <v>0</v>
      </c>
      <c r="N61">
        <v>28.883832622602213</v>
      </c>
      <c r="O61">
        <v>48.500191089222312</v>
      </c>
      <c r="P61">
        <v>66.463525974304417</v>
      </c>
      <c r="Q61">
        <v>1.9237099937304074</v>
      </c>
      <c r="R61">
        <v>5.6100409817371943</v>
      </c>
      <c r="S61">
        <v>0</v>
      </c>
      <c r="T61">
        <v>0</v>
      </c>
      <c r="U61">
        <v>291.87667118336401</v>
      </c>
      <c r="V61">
        <v>3.0012040983606556</v>
      </c>
      <c r="W61">
        <v>5.879546256410257</v>
      </c>
      <c r="X61">
        <v>19.251496583419158</v>
      </c>
      <c r="Y61">
        <v>0</v>
      </c>
      <c r="Z61">
        <v>3.1890075919999998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13.186823988494877</v>
      </c>
      <c r="AL61">
        <v>6.2500409907917387</v>
      </c>
      <c r="AM61">
        <v>3.8647029258814705</v>
      </c>
      <c r="AN61">
        <v>0</v>
      </c>
      <c r="AO61">
        <v>0</v>
      </c>
      <c r="AP61">
        <v>0</v>
      </c>
      <c r="AQ61">
        <v>0</v>
      </c>
      <c r="AR61">
        <v>8.6381146615942033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637.13879253938865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85.959952251076245</v>
      </c>
      <c r="L62">
        <v>32.830033035045112</v>
      </c>
      <c r="M62">
        <v>0</v>
      </c>
      <c r="N62">
        <v>28.883832622602213</v>
      </c>
      <c r="O62">
        <v>48.500191089222312</v>
      </c>
      <c r="P62">
        <v>66.463525974304417</v>
      </c>
      <c r="Q62">
        <v>1.9237099937304074</v>
      </c>
      <c r="R62">
        <v>5.6100409817371943</v>
      </c>
      <c r="S62">
        <v>0</v>
      </c>
      <c r="T62">
        <v>0</v>
      </c>
      <c r="U62">
        <v>291.87667118336401</v>
      </c>
      <c r="V62">
        <v>3.0012040983606556</v>
      </c>
      <c r="W62">
        <v>5.879546256410257</v>
      </c>
      <c r="X62">
        <v>19.251496583419158</v>
      </c>
      <c r="Y62">
        <v>0</v>
      </c>
      <c r="Z62">
        <v>3.1890075919999998</v>
      </c>
      <c r="AA62">
        <v>0</v>
      </c>
      <c r="AB62">
        <v>0</v>
      </c>
      <c r="AC62">
        <v>0</v>
      </c>
      <c r="AD62">
        <v>0</v>
      </c>
      <c r="AE62">
        <v>4.0297270825409193</v>
      </c>
      <c r="AF62">
        <v>0</v>
      </c>
      <c r="AG62">
        <v>0</v>
      </c>
      <c r="AH62">
        <v>4.6313571600000003</v>
      </c>
      <c r="AI62">
        <v>0</v>
      </c>
      <c r="AJ62">
        <v>0</v>
      </c>
      <c r="AK62">
        <v>13.186823988494877</v>
      </c>
      <c r="AL62">
        <v>6.2500409907917387</v>
      </c>
      <c r="AM62">
        <v>3.8647029258814705</v>
      </c>
      <c r="AN62">
        <v>0</v>
      </c>
      <c r="AO62">
        <v>0</v>
      </c>
      <c r="AP62">
        <v>0</v>
      </c>
      <c r="AQ62">
        <v>0</v>
      </c>
      <c r="AR62">
        <v>8.6381146615942033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641.77014969938864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85.959952251076245</v>
      </c>
      <c r="L63">
        <v>32.830033035045112</v>
      </c>
      <c r="M63">
        <v>0</v>
      </c>
      <c r="N63">
        <v>28.883832622602213</v>
      </c>
      <c r="O63">
        <v>48.500191089222312</v>
      </c>
      <c r="P63">
        <v>66.463525974304417</v>
      </c>
      <c r="Q63">
        <v>1.9237099937304074</v>
      </c>
      <c r="R63">
        <v>5.6100409817371943</v>
      </c>
      <c r="S63">
        <v>0</v>
      </c>
      <c r="T63">
        <v>0</v>
      </c>
      <c r="U63">
        <v>291.87667118336401</v>
      </c>
      <c r="V63">
        <v>3.0012040983606556</v>
      </c>
      <c r="W63">
        <v>5.879546256410257</v>
      </c>
      <c r="X63">
        <v>19.251496583419158</v>
      </c>
      <c r="Y63">
        <v>0</v>
      </c>
      <c r="Z63">
        <v>3.1890075919999998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4.6313571600000003</v>
      </c>
      <c r="AI63">
        <v>0</v>
      </c>
      <c r="AJ63">
        <v>0</v>
      </c>
      <c r="AK63">
        <v>13.186823988494877</v>
      </c>
      <c r="AL63">
        <v>6.2500409907917387</v>
      </c>
      <c r="AM63">
        <v>3.8647029258814705</v>
      </c>
      <c r="AN63">
        <v>0</v>
      </c>
      <c r="AO63">
        <v>0</v>
      </c>
      <c r="AP63">
        <v>0</v>
      </c>
      <c r="AQ63">
        <v>0</v>
      </c>
      <c r="AR63">
        <v>8.6381146615942033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637.7404226168477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85.959952251076245</v>
      </c>
      <c r="L64">
        <v>32.830033035045112</v>
      </c>
      <c r="M64">
        <v>0</v>
      </c>
      <c r="N64">
        <v>28.883832622602213</v>
      </c>
      <c r="O64">
        <v>48.500191089222312</v>
      </c>
      <c r="P64">
        <v>66.463525974304417</v>
      </c>
      <c r="Q64">
        <v>1.9237099937304074</v>
      </c>
      <c r="R64">
        <v>5.6100409817371943</v>
      </c>
      <c r="S64">
        <v>0</v>
      </c>
      <c r="T64">
        <v>0</v>
      </c>
      <c r="U64">
        <v>291.87667118336401</v>
      </c>
      <c r="V64">
        <v>3.0012040983606556</v>
      </c>
      <c r="W64">
        <v>5.879546256410257</v>
      </c>
      <c r="X64">
        <v>19.251496583419158</v>
      </c>
      <c r="Y64">
        <v>0</v>
      </c>
      <c r="Z64">
        <v>3.1890075919999998</v>
      </c>
      <c r="AA64">
        <v>0</v>
      </c>
      <c r="AB64">
        <v>0</v>
      </c>
      <c r="AC64">
        <v>2.3661626777132083</v>
      </c>
      <c r="AD64">
        <v>0</v>
      </c>
      <c r="AE64">
        <v>0</v>
      </c>
      <c r="AF64">
        <v>0</v>
      </c>
      <c r="AG64">
        <v>0</v>
      </c>
      <c r="AH64">
        <v>4.6313571600000003</v>
      </c>
      <c r="AI64">
        <v>0</v>
      </c>
      <c r="AJ64">
        <v>0</v>
      </c>
      <c r="AK64">
        <v>13.186823988494877</v>
      </c>
      <c r="AL64">
        <v>6.2500409907917387</v>
      </c>
      <c r="AM64">
        <v>3.8647029258814705</v>
      </c>
      <c r="AN64">
        <v>0</v>
      </c>
      <c r="AO64">
        <v>0</v>
      </c>
      <c r="AP64">
        <v>0</v>
      </c>
      <c r="AQ64">
        <v>0</v>
      </c>
      <c r="AR64">
        <v>8.6381146615942033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640.10658529456089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85.959952251076245</v>
      </c>
      <c r="L65">
        <v>32.830033035045112</v>
      </c>
      <c r="M65">
        <v>0</v>
      </c>
      <c r="N65">
        <v>28.883832622602213</v>
      </c>
      <c r="O65">
        <v>48.500191089222312</v>
      </c>
      <c r="P65">
        <v>66.463525974304417</v>
      </c>
      <c r="Q65">
        <v>1.9237099937304074</v>
      </c>
      <c r="R65">
        <v>5.6100409817371943</v>
      </c>
      <c r="S65">
        <v>0</v>
      </c>
      <c r="T65">
        <v>0</v>
      </c>
      <c r="U65">
        <v>291.87667118336401</v>
      </c>
      <c r="V65">
        <v>4.7293098852459021</v>
      </c>
      <c r="W65">
        <v>11.347587531380752</v>
      </c>
      <c r="X65">
        <v>36.07190418697332</v>
      </c>
      <c r="Y65">
        <v>0</v>
      </c>
      <c r="Z65">
        <v>3.1890075919999998</v>
      </c>
      <c r="AA65">
        <v>0</v>
      </c>
      <c r="AB65">
        <v>3.2205858985746443</v>
      </c>
      <c r="AC65">
        <v>2.3661626777132083</v>
      </c>
      <c r="AD65">
        <v>0</v>
      </c>
      <c r="AE65">
        <v>0</v>
      </c>
      <c r="AF65">
        <v>0</v>
      </c>
      <c r="AG65">
        <v>0</v>
      </c>
      <c r="AH65">
        <v>4.6313571600000003</v>
      </c>
      <c r="AI65">
        <v>0</v>
      </c>
      <c r="AJ65">
        <v>0</v>
      </c>
      <c r="AK65">
        <v>13.186823988494877</v>
      </c>
      <c r="AL65">
        <v>6.2500409907917387</v>
      </c>
      <c r="AM65">
        <v>3.8647029258814705</v>
      </c>
      <c r="AN65">
        <v>0</v>
      </c>
      <c r="AO65">
        <v>0</v>
      </c>
      <c r="AP65">
        <v>0</v>
      </c>
      <c r="AQ65">
        <v>0</v>
      </c>
      <c r="AR65">
        <v>8.6381146615942033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667.34372585854567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85.959952251076245</v>
      </c>
      <c r="L66">
        <v>32.830033035045112</v>
      </c>
      <c r="M66">
        <v>0</v>
      </c>
      <c r="N66">
        <v>28.883832622602213</v>
      </c>
      <c r="O66">
        <v>48.500191089222312</v>
      </c>
      <c r="P66">
        <v>66.463525974304417</v>
      </c>
      <c r="Q66">
        <v>1.9237099937304074</v>
      </c>
      <c r="R66">
        <v>5.6100409817371943</v>
      </c>
      <c r="S66">
        <v>0</v>
      </c>
      <c r="T66">
        <v>0</v>
      </c>
      <c r="U66">
        <v>291.87667118336401</v>
      </c>
      <c r="V66">
        <v>4.7293098852459021</v>
      </c>
      <c r="W66">
        <v>11.347587531380752</v>
      </c>
      <c r="X66">
        <v>36.07190418697332</v>
      </c>
      <c r="Y66">
        <v>0</v>
      </c>
      <c r="Z66">
        <v>1.5945037959999999</v>
      </c>
      <c r="AA66">
        <v>0</v>
      </c>
      <c r="AB66">
        <v>3.2205858985746443</v>
      </c>
      <c r="AC66">
        <v>2.3661626777132083</v>
      </c>
      <c r="AD66">
        <v>0</v>
      </c>
      <c r="AE66">
        <v>0</v>
      </c>
      <c r="AF66">
        <v>0</v>
      </c>
      <c r="AG66">
        <v>0</v>
      </c>
      <c r="AH66">
        <v>4.6313571600000003</v>
      </c>
      <c r="AI66">
        <v>0</v>
      </c>
      <c r="AJ66">
        <v>0</v>
      </c>
      <c r="AK66">
        <v>13.186823988494877</v>
      </c>
      <c r="AL66">
        <v>6.2500409907917387</v>
      </c>
      <c r="AM66">
        <v>3.8647029258814705</v>
      </c>
      <c r="AN66">
        <v>0</v>
      </c>
      <c r="AO66">
        <v>0</v>
      </c>
      <c r="AP66">
        <v>0</v>
      </c>
      <c r="AQ66">
        <v>0</v>
      </c>
      <c r="AR66">
        <v>8.6381146615942033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665.74922206254564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85.959952251076245</v>
      </c>
      <c r="L67">
        <v>32.830033035045112</v>
      </c>
      <c r="M67">
        <v>0</v>
      </c>
      <c r="N67">
        <v>28.883832622602213</v>
      </c>
      <c r="O67">
        <v>48.500191089222312</v>
      </c>
      <c r="P67">
        <v>66.463525974304417</v>
      </c>
      <c r="Q67">
        <v>1.9237099937304074</v>
      </c>
      <c r="R67">
        <v>5.6100409817371943</v>
      </c>
      <c r="S67">
        <v>0</v>
      </c>
      <c r="T67">
        <v>0</v>
      </c>
      <c r="U67">
        <v>291.87667118336401</v>
      </c>
      <c r="V67">
        <v>4.7293098852459021</v>
      </c>
      <c r="W67">
        <v>11.347587531380752</v>
      </c>
      <c r="X67">
        <v>36.07190418697332</v>
      </c>
      <c r="Y67">
        <v>0</v>
      </c>
      <c r="Z67">
        <v>1.5945037959999999</v>
      </c>
      <c r="AA67">
        <v>0</v>
      </c>
      <c r="AB67">
        <v>3.2205858985746443</v>
      </c>
      <c r="AC67">
        <v>2.3661626777132083</v>
      </c>
      <c r="AD67">
        <v>0</v>
      </c>
      <c r="AE67">
        <v>0</v>
      </c>
      <c r="AF67">
        <v>0</v>
      </c>
      <c r="AG67">
        <v>0</v>
      </c>
      <c r="AH67">
        <v>4.6313571600000003</v>
      </c>
      <c r="AI67">
        <v>0</v>
      </c>
      <c r="AJ67">
        <v>0</v>
      </c>
      <c r="AK67">
        <v>13.186823988494877</v>
      </c>
      <c r="AL67">
        <v>6.2500409907917387</v>
      </c>
      <c r="AM67">
        <v>3.8647029258814705</v>
      </c>
      <c r="AN67">
        <v>0</v>
      </c>
      <c r="AO67">
        <v>0</v>
      </c>
      <c r="AP67">
        <v>0</v>
      </c>
      <c r="AQ67">
        <v>0</v>
      </c>
      <c r="AR67">
        <v>8.6381146615942033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665.74922206254564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85.959952251076245</v>
      </c>
      <c r="L68">
        <v>32.830033035045112</v>
      </c>
      <c r="M68">
        <v>0</v>
      </c>
      <c r="N68">
        <v>28.883832622602213</v>
      </c>
      <c r="O68">
        <v>48.500191089222312</v>
      </c>
      <c r="P68">
        <v>66.463525974304417</v>
      </c>
      <c r="Q68">
        <v>1.9237099937304074</v>
      </c>
      <c r="R68">
        <v>5.6100409817371943</v>
      </c>
      <c r="S68">
        <v>0</v>
      </c>
      <c r="T68">
        <v>0</v>
      </c>
      <c r="U68">
        <v>291.87667118336401</v>
      </c>
      <c r="V68">
        <v>4.7293098852459021</v>
      </c>
      <c r="W68">
        <v>11.347587531380752</v>
      </c>
      <c r="X68">
        <v>36.07190418697332</v>
      </c>
      <c r="Y68">
        <v>0</v>
      </c>
      <c r="Z68">
        <v>1.5945037959999999</v>
      </c>
      <c r="AA68">
        <v>0</v>
      </c>
      <c r="AB68">
        <v>3.2205858985746443</v>
      </c>
      <c r="AC68">
        <v>2.3661626777132083</v>
      </c>
      <c r="AD68">
        <v>0</v>
      </c>
      <c r="AE68">
        <v>4.0297270825409193</v>
      </c>
      <c r="AF68">
        <v>0</v>
      </c>
      <c r="AG68">
        <v>0</v>
      </c>
      <c r="AH68">
        <v>4.6313571600000003</v>
      </c>
      <c r="AI68">
        <v>0</v>
      </c>
      <c r="AJ68">
        <v>0</v>
      </c>
      <c r="AK68">
        <v>13.186823988494877</v>
      </c>
      <c r="AL68">
        <v>6.2500409907917387</v>
      </c>
      <c r="AM68">
        <v>3.8647029258814705</v>
      </c>
      <c r="AN68">
        <v>0</v>
      </c>
      <c r="AO68">
        <v>0</v>
      </c>
      <c r="AP68">
        <v>0</v>
      </c>
      <c r="AQ68">
        <v>0</v>
      </c>
      <c r="AR68">
        <v>8.6381146615942033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669.77894914508659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85.959952251076245</v>
      </c>
      <c r="L69">
        <v>32.830033035045112</v>
      </c>
      <c r="M69">
        <v>0</v>
      </c>
      <c r="N69">
        <v>28.882270068067893</v>
      </c>
      <c r="O69">
        <v>48.50118021419572</v>
      </c>
      <c r="P69">
        <v>66.466808061297527</v>
      </c>
      <c r="Q69">
        <v>1.9237099937304074</v>
      </c>
      <c r="R69">
        <v>5.6100409817371943</v>
      </c>
      <c r="S69">
        <v>0</v>
      </c>
      <c r="T69">
        <v>0</v>
      </c>
      <c r="U69">
        <v>291.87667118336401</v>
      </c>
      <c r="V69">
        <v>3.3314744808635912</v>
      </c>
      <c r="W69">
        <v>11.347587531380752</v>
      </c>
      <c r="X69">
        <v>36.07190418697332</v>
      </c>
      <c r="Y69">
        <v>0</v>
      </c>
      <c r="Z69">
        <v>1.5945037959999999</v>
      </c>
      <c r="AA69">
        <v>0</v>
      </c>
      <c r="AB69">
        <v>3.2205858985746443</v>
      </c>
      <c r="AC69">
        <v>2.3661626777132083</v>
      </c>
      <c r="AD69">
        <v>0</v>
      </c>
      <c r="AE69">
        <v>4.0297270825409193</v>
      </c>
      <c r="AF69">
        <v>0</v>
      </c>
      <c r="AG69">
        <v>0</v>
      </c>
      <c r="AH69">
        <v>10.652121366399156</v>
      </c>
      <c r="AI69">
        <v>0</v>
      </c>
      <c r="AJ69">
        <v>0</v>
      </c>
      <c r="AK69">
        <v>13.186823988494877</v>
      </c>
      <c r="AL69">
        <v>3.1250203684165232</v>
      </c>
      <c r="AM69">
        <v>3.8647029258814705</v>
      </c>
      <c r="AN69">
        <v>0</v>
      </c>
      <c r="AO69">
        <v>0</v>
      </c>
      <c r="AP69">
        <v>0</v>
      </c>
      <c r="AQ69">
        <v>0</v>
      </c>
      <c r="AR69">
        <v>8.6381146615942033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671.27956598216042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85.959952251076245</v>
      </c>
      <c r="L70">
        <v>32.830033035045112</v>
      </c>
      <c r="M70">
        <v>0</v>
      </c>
      <c r="N70">
        <v>28.882270068067893</v>
      </c>
      <c r="O70">
        <v>48.50118021419572</v>
      </c>
      <c r="P70">
        <v>66.466808061297527</v>
      </c>
      <c r="Q70">
        <v>1.9237099937304074</v>
      </c>
      <c r="R70">
        <v>5.6100409817371943</v>
      </c>
      <c r="S70">
        <v>0</v>
      </c>
      <c r="T70">
        <v>0</v>
      </c>
      <c r="U70">
        <v>291.87667118336401</v>
      </c>
      <c r="V70">
        <v>3.3314744808635912</v>
      </c>
      <c r="W70">
        <v>11.347587531380752</v>
      </c>
      <c r="X70">
        <v>36.07190418697332</v>
      </c>
      <c r="Y70">
        <v>0</v>
      </c>
      <c r="Z70">
        <v>1.5945037959999999</v>
      </c>
      <c r="AA70">
        <v>3.4352281145100805</v>
      </c>
      <c r="AB70">
        <v>3.2205858985746443</v>
      </c>
      <c r="AC70">
        <v>2.3661626777132083</v>
      </c>
      <c r="AD70">
        <v>0</v>
      </c>
      <c r="AE70">
        <v>4.0297270825409193</v>
      </c>
      <c r="AF70">
        <v>0</v>
      </c>
      <c r="AG70">
        <v>0</v>
      </c>
      <c r="AH70">
        <v>10.675278230939812</v>
      </c>
      <c r="AI70">
        <v>0</v>
      </c>
      <c r="AJ70">
        <v>0</v>
      </c>
      <c r="AK70">
        <v>13.186823988494877</v>
      </c>
      <c r="AL70">
        <v>3.1250203684165232</v>
      </c>
      <c r="AM70">
        <v>3.8647029258814705</v>
      </c>
      <c r="AN70">
        <v>0</v>
      </c>
      <c r="AO70">
        <v>0</v>
      </c>
      <c r="AP70">
        <v>0</v>
      </c>
      <c r="AQ70">
        <v>0</v>
      </c>
      <c r="AR70">
        <v>8.6381146615942033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674.73795096121125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85.959952251076245</v>
      </c>
      <c r="L71">
        <v>32.830033035045112</v>
      </c>
      <c r="M71">
        <v>0</v>
      </c>
      <c r="N71">
        <v>28.882270068067893</v>
      </c>
      <c r="O71">
        <v>48.50118021419572</v>
      </c>
      <c r="P71">
        <v>66.466808061297527</v>
      </c>
      <c r="Q71">
        <v>1.9237099937304074</v>
      </c>
      <c r="R71">
        <v>5.5900408356347437</v>
      </c>
      <c r="S71">
        <v>0</v>
      </c>
      <c r="T71">
        <v>0</v>
      </c>
      <c r="U71">
        <v>291.87667118336401</v>
      </c>
      <c r="V71">
        <v>4.7249669949784794</v>
      </c>
      <c r="W71">
        <v>11.347587531380752</v>
      </c>
      <c r="X71">
        <v>36.07190418697332</v>
      </c>
      <c r="Y71">
        <v>0</v>
      </c>
      <c r="Z71">
        <v>1.5945037959999999</v>
      </c>
      <c r="AA71">
        <v>3.4352281145100805</v>
      </c>
      <c r="AB71">
        <v>3.2205858985746443</v>
      </c>
      <c r="AC71">
        <v>2.3661626777132083</v>
      </c>
      <c r="AD71">
        <v>0</v>
      </c>
      <c r="AE71">
        <v>4.0297270825409193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13.186823988494877</v>
      </c>
      <c r="AL71">
        <v>3.1250203684165232</v>
      </c>
      <c r="AM71">
        <v>3.8647029258814705</v>
      </c>
      <c r="AN71">
        <v>0</v>
      </c>
      <c r="AO71">
        <v>0</v>
      </c>
      <c r="AP71">
        <v>0</v>
      </c>
      <c r="AQ71">
        <v>0</v>
      </c>
      <c r="AR71">
        <v>8.6381146615942033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682.5953433024232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85.959952251076245</v>
      </c>
      <c r="L72">
        <v>33.119672321687538</v>
      </c>
      <c r="M72">
        <v>0</v>
      </c>
      <c r="N72">
        <v>28.882270068067893</v>
      </c>
      <c r="O72">
        <v>48.50118021419572</v>
      </c>
      <c r="P72">
        <v>66.466808061297527</v>
      </c>
      <c r="Q72">
        <v>1.9237099937304074</v>
      </c>
      <c r="R72">
        <v>5.5900408356347437</v>
      </c>
      <c r="S72">
        <v>0</v>
      </c>
      <c r="T72">
        <v>0</v>
      </c>
      <c r="U72">
        <v>291.87667118336401</v>
      </c>
      <c r="V72">
        <v>4.7272967071466958</v>
      </c>
      <c r="W72">
        <v>11.3470517435094</v>
      </c>
      <c r="X72">
        <v>34.981275238289207</v>
      </c>
      <c r="Y72">
        <v>0</v>
      </c>
      <c r="Z72">
        <v>1.5945037959999999</v>
      </c>
      <c r="AA72">
        <v>6.870456229020161</v>
      </c>
      <c r="AB72">
        <v>6.4411715431357841</v>
      </c>
      <c r="AC72">
        <v>2.3661626777132083</v>
      </c>
      <c r="AD72">
        <v>0</v>
      </c>
      <c r="AE72">
        <v>4.0297270825409193</v>
      </c>
      <c r="AF72">
        <v>0</v>
      </c>
      <c r="AG72">
        <v>0</v>
      </c>
      <c r="AH72">
        <v>17.159178204139387</v>
      </c>
      <c r="AI72">
        <v>0</v>
      </c>
      <c r="AJ72">
        <v>0</v>
      </c>
      <c r="AK72">
        <v>13.186823988494877</v>
      </c>
      <c r="AL72">
        <v>3.1250203684165232</v>
      </c>
      <c r="AM72">
        <v>3.8647029258814705</v>
      </c>
      <c r="AN72">
        <v>0</v>
      </c>
      <c r="AO72">
        <v>0</v>
      </c>
      <c r="AP72">
        <v>0</v>
      </c>
      <c r="AQ72">
        <v>0</v>
      </c>
      <c r="AR72">
        <v>8.6381146615942033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688.45196132374952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85.959952251076245</v>
      </c>
      <c r="L73">
        <v>33.119672321687538</v>
      </c>
      <c r="M73">
        <v>0</v>
      </c>
      <c r="N73">
        <v>28.882270068067893</v>
      </c>
      <c r="O73">
        <v>48.50118021419572</v>
      </c>
      <c r="P73">
        <v>66.466808061297527</v>
      </c>
      <c r="Q73">
        <v>1.9237099937304074</v>
      </c>
      <c r="R73">
        <v>5.5900408356347437</v>
      </c>
      <c r="S73">
        <v>0</v>
      </c>
      <c r="T73">
        <v>0</v>
      </c>
      <c r="U73">
        <v>291.87667118336401</v>
      </c>
      <c r="V73">
        <v>4.7272967071466958</v>
      </c>
      <c r="W73">
        <v>11.3470517435094</v>
      </c>
      <c r="X73">
        <v>36.072052855248309</v>
      </c>
      <c r="Y73">
        <v>0</v>
      </c>
      <c r="Z73">
        <v>1.5945037959999999</v>
      </c>
      <c r="AA73">
        <v>10.305684343530242</v>
      </c>
      <c r="AB73">
        <v>9.6617574417104279</v>
      </c>
      <c r="AC73">
        <v>4.7323251014606562</v>
      </c>
      <c r="AD73">
        <v>1.9379150492051473</v>
      </c>
      <c r="AE73">
        <v>4.0297270825409193</v>
      </c>
      <c r="AF73">
        <v>0</v>
      </c>
      <c r="AG73">
        <v>0</v>
      </c>
      <c r="AH73">
        <v>17.159178204139387</v>
      </c>
      <c r="AI73">
        <v>0</v>
      </c>
      <c r="AJ73">
        <v>0</v>
      </c>
      <c r="AK73">
        <v>13.186823988494877</v>
      </c>
      <c r="AL73">
        <v>3.1250203684165232</v>
      </c>
      <c r="AM73">
        <v>3.8647029258814705</v>
      </c>
      <c r="AN73">
        <v>0</v>
      </c>
      <c r="AO73">
        <v>0</v>
      </c>
      <c r="AP73">
        <v>0</v>
      </c>
      <c r="AQ73">
        <v>0</v>
      </c>
      <c r="AR73">
        <v>8.6381146615942033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700.50263042674601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85.959952251076245</v>
      </c>
      <c r="L74">
        <v>33.119672321687538</v>
      </c>
      <c r="M74">
        <v>0</v>
      </c>
      <c r="N74">
        <v>28.882270068067893</v>
      </c>
      <c r="O74">
        <v>48.50118021419572</v>
      </c>
      <c r="P74">
        <v>66.466808061297527</v>
      </c>
      <c r="Q74">
        <v>1.9237099937304074</v>
      </c>
      <c r="R74">
        <v>5.5900408356347437</v>
      </c>
      <c r="S74">
        <v>0</v>
      </c>
      <c r="T74">
        <v>0</v>
      </c>
      <c r="U74">
        <v>291.87667118336401</v>
      </c>
      <c r="V74">
        <v>4.7272967071466958</v>
      </c>
      <c r="W74">
        <v>11.3470517435094</v>
      </c>
      <c r="X74">
        <v>36.072052855248309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4.4572046131718404</v>
      </c>
      <c r="AE74">
        <v>8.0594541650818385</v>
      </c>
      <c r="AF74">
        <v>0</v>
      </c>
      <c r="AG74">
        <v>0</v>
      </c>
      <c r="AH74">
        <v>22.878904441520589</v>
      </c>
      <c r="AI74">
        <v>0</v>
      </c>
      <c r="AJ74">
        <v>0</v>
      </c>
      <c r="AK74">
        <v>13.186823988494877</v>
      </c>
      <c r="AL74">
        <v>13.636452909208263</v>
      </c>
      <c r="AM74">
        <v>3.8647029258814705</v>
      </c>
      <c r="AN74">
        <v>0</v>
      </c>
      <c r="AO74">
        <v>0</v>
      </c>
      <c r="AP74">
        <v>0</v>
      </c>
      <c r="AQ74">
        <v>0</v>
      </c>
      <c r="AR74">
        <v>8.6381146615942033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728.84513668576994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72.749696253700748</v>
      </c>
      <c r="L75">
        <v>32.729676180218391</v>
      </c>
      <c r="M75">
        <v>0</v>
      </c>
      <c r="N75">
        <v>28.882270068067893</v>
      </c>
      <c r="O75">
        <v>48.50118021419572</v>
      </c>
      <c r="P75">
        <v>66.466808061297527</v>
      </c>
      <c r="Q75">
        <v>1.9301421793032787</v>
      </c>
      <c r="R75">
        <v>10.364653468772961</v>
      </c>
      <c r="S75">
        <v>0</v>
      </c>
      <c r="T75">
        <v>0</v>
      </c>
      <c r="U75">
        <v>291.87667118336401</v>
      </c>
      <c r="V75">
        <v>3.3305014050343251</v>
      </c>
      <c r="W75">
        <v>11.3470517435094</v>
      </c>
      <c r="X75">
        <v>36.072052855248309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6.7013105246025733</v>
      </c>
      <c r="AE75">
        <v>8.0594541650818385</v>
      </c>
      <c r="AF75">
        <v>0</v>
      </c>
      <c r="AG75">
        <v>0</v>
      </c>
      <c r="AH75">
        <v>22.878904441520589</v>
      </c>
      <c r="AI75">
        <v>0</v>
      </c>
      <c r="AJ75">
        <v>0</v>
      </c>
      <c r="AK75">
        <v>13.186823988494877</v>
      </c>
      <c r="AL75">
        <v>13.636452909208263</v>
      </c>
      <c r="AM75">
        <v>3.8647029258814705</v>
      </c>
      <c r="AN75">
        <v>0</v>
      </c>
      <c r="AO75">
        <v>0</v>
      </c>
      <c r="AP75">
        <v>0</v>
      </c>
      <c r="AQ75">
        <v>0</v>
      </c>
      <c r="AR75">
        <v>8.6381146615942033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720.8732399749548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76.430894907188588</v>
      </c>
      <c r="L76">
        <v>32.729676180218391</v>
      </c>
      <c r="M76">
        <v>0</v>
      </c>
      <c r="N76">
        <v>28.882270068067893</v>
      </c>
      <c r="O76">
        <v>48.50118021419572</v>
      </c>
      <c r="P76">
        <v>66.466808061297527</v>
      </c>
      <c r="Q76">
        <v>1.9301421793032787</v>
      </c>
      <c r="R76">
        <v>10.364653468772961</v>
      </c>
      <c r="S76">
        <v>0</v>
      </c>
      <c r="T76">
        <v>0</v>
      </c>
      <c r="U76">
        <v>291.87667118336401</v>
      </c>
      <c r="V76">
        <v>3.3305014050343251</v>
      </c>
      <c r="W76">
        <v>11.3470517435094</v>
      </c>
      <c r="X76">
        <v>36.072052855248309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22.878904441520589</v>
      </c>
      <c r="AI76">
        <v>0</v>
      </c>
      <c r="AJ76">
        <v>0</v>
      </c>
      <c r="AK76">
        <v>13.186823988494877</v>
      </c>
      <c r="AL76">
        <v>13.636452909208263</v>
      </c>
      <c r="AM76">
        <v>3.8647029258814705</v>
      </c>
      <c r="AN76">
        <v>0</v>
      </c>
      <c r="AO76">
        <v>0</v>
      </c>
      <c r="AP76">
        <v>0</v>
      </c>
      <c r="AQ76">
        <v>0</v>
      </c>
      <c r="AR76">
        <v>8.6381146615942033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724.55443862844254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85.679411576349395</v>
      </c>
      <c r="L77">
        <v>32.730376787023566</v>
      </c>
      <c r="M77">
        <v>0</v>
      </c>
      <c r="N77">
        <v>28.882270068067893</v>
      </c>
      <c r="O77">
        <v>48.50118021419572</v>
      </c>
      <c r="P77">
        <v>66.466808061297527</v>
      </c>
      <c r="Q77">
        <v>1.9301421793032787</v>
      </c>
      <c r="R77">
        <v>10.364653468772961</v>
      </c>
      <c r="S77">
        <v>0</v>
      </c>
      <c r="T77">
        <v>0</v>
      </c>
      <c r="U77">
        <v>291.87667118336401</v>
      </c>
      <c r="V77">
        <v>3.3305014050343251</v>
      </c>
      <c r="W77">
        <v>11.3470517435094</v>
      </c>
      <c r="X77">
        <v>36.072052855248309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22.878904441520589</v>
      </c>
      <c r="AI77">
        <v>0</v>
      </c>
      <c r="AJ77">
        <v>0</v>
      </c>
      <c r="AK77">
        <v>13.186823988494877</v>
      </c>
      <c r="AL77">
        <v>13.636452909208263</v>
      </c>
      <c r="AM77">
        <v>3.8647029258814705</v>
      </c>
      <c r="AN77">
        <v>0</v>
      </c>
      <c r="AO77">
        <v>0</v>
      </c>
      <c r="AP77">
        <v>0</v>
      </c>
      <c r="AQ77">
        <v>0</v>
      </c>
      <c r="AR77">
        <v>8.6381146615942033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733.80365590440863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85.679411576349395</v>
      </c>
      <c r="L78">
        <v>32.730376787023566</v>
      </c>
      <c r="M78">
        <v>0</v>
      </c>
      <c r="N78">
        <v>28.882270068067893</v>
      </c>
      <c r="O78">
        <v>48.50118021419572</v>
      </c>
      <c r="P78">
        <v>66.466808061297527</v>
      </c>
      <c r="Q78">
        <v>1.9301421793032787</v>
      </c>
      <c r="R78">
        <v>10.364653468772961</v>
      </c>
      <c r="S78">
        <v>0</v>
      </c>
      <c r="T78">
        <v>0</v>
      </c>
      <c r="U78">
        <v>291.87667118336401</v>
      </c>
      <c r="V78">
        <v>3.3305014050343251</v>
      </c>
      <c r="W78">
        <v>11.3470517435094</v>
      </c>
      <c r="X78">
        <v>36.072052855248309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6.7013105246025733</v>
      </c>
      <c r="AE78">
        <v>8.0594541650818385</v>
      </c>
      <c r="AF78">
        <v>0</v>
      </c>
      <c r="AG78">
        <v>0</v>
      </c>
      <c r="AH78">
        <v>22.878904441520589</v>
      </c>
      <c r="AI78">
        <v>0</v>
      </c>
      <c r="AJ78">
        <v>0</v>
      </c>
      <c r="AK78">
        <v>13.186823988494877</v>
      </c>
      <c r="AL78">
        <v>13.636452909208263</v>
      </c>
      <c r="AM78">
        <v>3.8647029258814705</v>
      </c>
      <c r="AN78">
        <v>0</v>
      </c>
      <c r="AO78">
        <v>0</v>
      </c>
      <c r="AP78">
        <v>0</v>
      </c>
      <c r="AQ78">
        <v>0</v>
      </c>
      <c r="AR78">
        <v>8.6381146615942033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733.80365590440863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85.679411576349395</v>
      </c>
      <c r="L79">
        <v>32.730376787023566</v>
      </c>
      <c r="M79">
        <v>0</v>
      </c>
      <c r="N79">
        <v>28.882270068067893</v>
      </c>
      <c r="O79">
        <v>48.50118021419572</v>
      </c>
      <c r="P79">
        <v>66.466808061297527</v>
      </c>
      <c r="Q79">
        <v>1.9301421793032787</v>
      </c>
      <c r="R79">
        <v>10.364653468772961</v>
      </c>
      <c r="S79">
        <v>0</v>
      </c>
      <c r="T79">
        <v>0</v>
      </c>
      <c r="U79">
        <v>291.87667118336401</v>
      </c>
      <c r="V79">
        <v>3.3305014050343251</v>
      </c>
      <c r="W79">
        <v>11.3470517435094</v>
      </c>
      <c r="X79">
        <v>36.072052855248309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4.4572046131718404</v>
      </c>
      <c r="AE79">
        <v>8.0594541650818385</v>
      </c>
      <c r="AF79">
        <v>0</v>
      </c>
      <c r="AG79">
        <v>0</v>
      </c>
      <c r="AH79">
        <v>22.878904441520589</v>
      </c>
      <c r="AI79">
        <v>0</v>
      </c>
      <c r="AJ79">
        <v>0</v>
      </c>
      <c r="AK79">
        <v>13.186823988494877</v>
      </c>
      <c r="AL79">
        <v>13.636452909208263</v>
      </c>
      <c r="AM79">
        <v>3.8647029258814705</v>
      </c>
      <c r="AN79">
        <v>0</v>
      </c>
      <c r="AO79">
        <v>0</v>
      </c>
      <c r="AP79">
        <v>0</v>
      </c>
      <c r="AQ79">
        <v>0</v>
      </c>
      <c r="AR79">
        <v>8.6381146615942033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731.55954999297785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85.679411576349395</v>
      </c>
      <c r="L80">
        <v>31.900109346624042</v>
      </c>
      <c r="M80">
        <v>0</v>
      </c>
      <c r="N80">
        <v>28.882270068067893</v>
      </c>
      <c r="O80">
        <v>48.50118021419572</v>
      </c>
      <c r="P80">
        <v>66.466808061297527</v>
      </c>
      <c r="Q80">
        <v>1.9301421793032787</v>
      </c>
      <c r="R80">
        <v>10.364653468772961</v>
      </c>
      <c r="S80">
        <v>0</v>
      </c>
      <c r="T80">
        <v>0</v>
      </c>
      <c r="U80">
        <v>291.87667118336401</v>
      </c>
      <c r="V80">
        <v>3.3305014050343251</v>
      </c>
      <c r="W80">
        <v>11.3470517435094</v>
      </c>
      <c r="X80">
        <v>36.072052855248309</v>
      </c>
      <c r="Y80">
        <v>0</v>
      </c>
      <c r="Z80">
        <v>1.5945037959999999</v>
      </c>
      <c r="AA80">
        <v>10.305684343530242</v>
      </c>
      <c r="AB80">
        <v>9.6617574417104279</v>
      </c>
      <c r="AC80">
        <v>2.3661626777132083</v>
      </c>
      <c r="AD80">
        <v>1.9379150492051473</v>
      </c>
      <c r="AE80">
        <v>4.0297270825409193</v>
      </c>
      <c r="AF80">
        <v>0</v>
      </c>
      <c r="AG80">
        <v>0</v>
      </c>
      <c r="AH80">
        <v>18.525428640000001</v>
      </c>
      <c r="AI80">
        <v>0</v>
      </c>
      <c r="AJ80">
        <v>0</v>
      </c>
      <c r="AK80">
        <v>13.186823988494877</v>
      </c>
      <c r="AL80">
        <v>3.1250203684165232</v>
      </c>
      <c r="AM80">
        <v>3.8647029258814705</v>
      </c>
      <c r="AN80">
        <v>0</v>
      </c>
      <c r="AO80">
        <v>0</v>
      </c>
      <c r="AP80">
        <v>0</v>
      </c>
      <c r="AQ80">
        <v>0</v>
      </c>
      <c r="AR80">
        <v>8.6381146615942033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701.38686430566736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85.679411576349395</v>
      </c>
      <c r="L81">
        <v>32.730017087785768</v>
      </c>
      <c r="M81">
        <v>0</v>
      </c>
      <c r="N81">
        <v>28.882270068067893</v>
      </c>
      <c r="O81">
        <v>48.50118021419572</v>
      </c>
      <c r="P81">
        <v>66.466808061297527</v>
      </c>
      <c r="Q81">
        <v>1.9301421793032787</v>
      </c>
      <c r="R81">
        <v>10.364653468772961</v>
      </c>
      <c r="S81">
        <v>0</v>
      </c>
      <c r="T81">
        <v>0</v>
      </c>
      <c r="U81">
        <v>291.87667118336401</v>
      </c>
      <c r="V81">
        <v>3.3305014050343251</v>
      </c>
      <c r="W81">
        <v>11.3470517435094</v>
      </c>
      <c r="X81">
        <v>36.072052855248309</v>
      </c>
      <c r="Y81">
        <v>0</v>
      </c>
      <c r="Z81">
        <v>1.5945037959999999</v>
      </c>
      <c r="AA81">
        <v>10.305684343530242</v>
      </c>
      <c r="AB81">
        <v>9.6617574417104279</v>
      </c>
      <c r="AC81">
        <v>2.3661626777132083</v>
      </c>
      <c r="AD81">
        <v>0</v>
      </c>
      <c r="AE81">
        <v>4.0297270825409193</v>
      </c>
      <c r="AF81">
        <v>0</v>
      </c>
      <c r="AG81">
        <v>0</v>
      </c>
      <c r="AH81">
        <v>13.894071480000001</v>
      </c>
      <c r="AI81">
        <v>0</v>
      </c>
      <c r="AJ81">
        <v>0</v>
      </c>
      <c r="AK81">
        <v>13.186823988494877</v>
      </c>
      <c r="AL81">
        <v>3.1250203684165232</v>
      </c>
      <c r="AM81">
        <v>3.8647029258814705</v>
      </c>
      <c r="AN81">
        <v>0</v>
      </c>
      <c r="AO81">
        <v>0</v>
      </c>
      <c r="AP81">
        <v>0</v>
      </c>
      <c r="AQ81">
        <v>0</v>
      </c>
      <c r="AR81">
        <v>8.6381146615942033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695.64749983762408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85.679411576349395</v>
      </c>
      <c r="L82">
        <v>32.730017087785768</v>
      </c>
      <c r="M82">
        <v>0</v>
      </c>
      <c r="N82">
        <v>28.882270068067893</v>
      </c>
      <c r="O82">
        <v>48.50118021419572</v>
      </c>
      <c r="P82">
        <v>66.466808061297527</v>
      </c>
      <c r="Q82">
        <v>1.9301421793032787</v>
      </c>
      <c r="R82">
        <v>10.364653468772961</v>
      </c>
      <c r="S82">
        <v>0</v>
      </c>
      <c r="T82">
        <v>0</v>
      </c>
      <c r="U82">
        <v>291.87667118336401</v>
      </c>
      <c r="V82">
        <v>3.3305014050343251</v>
      </c>
      <c r="W82">
        <v>11.3470517435094</v>
      </c>
      <c r="X82">
        <v>36.072052855248309</v>
      </c>
      <c r="Y82">
        <v>0</v>
      </c>
      <c r="Z82">
        <v>1.5945037959999999</v>
      </c>
      <c r="AA82">
        <v>6.870456229020161</v>
      </c>
      <c r="AB82">
        <v>3.2205858985746443</v>
      </c>
      <c r="AC82">
        <v>0</v>
      </c>
      <c r="AD82">
        <v>0</v>
      </c>
      <c r="AE82">
        <v>4.0297270825409193</v>
      </c>
      <c r="AF82">
        <v>0</v>
      </c>
      <c r="AG82">
        <v>0</v>
      </c>
      <c r="AH82">
        <v>13.894071480000001</v>
      </c>
      <c r="AI82">
        <v>0</v>
      </c>
      <c r="AJ82">
        <v>0</v>
      </c>
      <c r="AK82">
        <v>13.186823988494877</v>
      </c>
      <c r="AL82">
        <v>3.1250203684165232</v>
      </c>
      <c r="AM82">
        <v>3.8647029258814705</v>
      </c>
      <c r="AN82">
        <v>0</v>
      </c>
      <c r="AO82">
        <v>0</v>
      </c>
      <c r="AP82">
        <v>0</v>
      </c>
      <c r="AQ82">
        <v>0</v>
      </c>
      <c r="AR82">
        <v>8.6381146615942033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683.40493750226506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85.679411576349395</v>
      </c>
      <c r="L83">
        <v>32.729944831308558</v>
      </c>
      <c r="M83">
        <v>0</v>
      </c>
      <c r="N83">
        <v>28.882270068067893</v>
      </c>
      <c r="O83">
        <v>48.50118021419572</v>
      </c>
      <c r="P83">
        <v>66.466808061297527</v>
      </c>
      <c r="Q83">
        <v>1.9301421793032787</v>
      </c>
      <c r="R83">
        <v>10.364653468772961</v>
      </c>
      <c r="S83">
        <v>0</v>
      </c>
      <c r="T83">
        <v>0</v>
      </c>
      <c r="U83">
        <v>291.87667118336401</v>
      </c>
      <c r="V83">
        <v>3.3305014050343251</v>
      </c>
      <c r="W83">
        <v>11.3470517435094</v>
      </c>
      <c r="X83">
        <v>36.072052855248309</v>
      </c>
      <c r="Y83">
        <v>0</v>
      </c>
      <c r="Z83">
        <v>1.5945037959999999</v>
      </c>
      <c r="AA83">
        <v>6.870456229020161</v>
      </c>
      <c r="AB83">
        <v>0</v>
      </c>
      <c r="AC83">
        <v>0</v>
      </c>
      <c r="AD83">
        <v>0</v>
      </c>
      <c r="AE83">
        <v>4.0297270825409193</v>
      </c>
      <c r="AF83">
        <v>0</v>
      </c>
      <c r="AG83">
        <v>0</v>
      </c>
      <c r="AH83">
        <v>9.2627143200000006</v>
      </c>
      <c r="AI83">
        <v>0</v>
      </c>
      <c r="AJ83">
        <v>0</v>
      </c>
      <c r="AK83">
        <v>13.186823988494877</v>
      </c>
      <c r="AL83">
        <v>3.1250203684165232</v>
      </c>
      <c r="AM83">
        <v>3.8647029258814705</v>
      </c>
      <c r="AN83">
        <v>0</v>
      </c>
      <c r="AO83">
        <v>0</v>
      </c>
      <c r="AP83">
        <v>0</v>
      </c>
      <c r="AQ83">
        <v>0</v>
      </c>
      <c r="AR83">
        <v>8.6381146615942033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675.55292218721308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85.679411576349395</v>
      </c>
      <c r="L84">
        <v>32.72963566033404</v>
      </c>
      <c r="M84">
        <v>0</v>
      </c>
      <c r="N84">
        <v>28.882270068067893</v>
      </c>
      <c r="O84">
        <v>48.50118021419572</v>
      </c>
      <c r="P84">
        <v>66.466808061297527</v>
      </c>
      <c r="Q84">
        <v>1.9301421793032787</v>
      </c>
      <c r="R84">
        <v>10.364653468772961</v>
      </c>
      <c r="S84">
        <v>0</v>
      </c>
      <c r="T84">
        <v>0</v>
      </c>
      <c r="U84">
        <v>291.87667118336401</v>
      </c>
      <c r="V84">
        <v>3.3305014050343251</v>
      </c>
      <c r="W84">
        <v>11.3470517435094</v>
      </c>
      <c r="X84">
        <v>36.072052855248309</v>
      </c>
      <c r="Y84">
        <v>0</v>
      </c>
      <c r="Z84">
        <v>1.5945037959999999</v>
      </c>
      <c r="AA84">
        <v>3.4352281145100805</v>
      </c>
      <c r="AB84">
        <v>0</v>
      </c>
      <c r="AC84">
        <v>0</v>
      </c>
      <c r="AD84">
        <v>0</v>
      </c>
      <c r="AE84">
        <v>4.0297270825409193</v>
      </c>
      <c r="AF84">
        <v>0</v>
      </c>
      <c r="AG84">
        <v>0</v>
      </c>
      <c r="AH84">
        <v>9.2627143200000006</v>
      </c>
      <c r="AI84">
        <v>0</v>
      </c>
      <c r="AJ84">
        <v>0</v>
      </c>
      <c r="AK84">
        <v>13.186823988494877</v>
      </c>
      <c r="AL84">
        <v>3.1250203684165232</v>
      </c>
      <c r="AM84">
        <v>3.8647029258814705</v>
      </c>
      <c r="AN84">
        <v>0</v>
      </c>
      <c r="AO84">
        <v>0</v>
      </c>
      <c r="AP84">
        <v>0</v>
      </c>
      <c r="AQ84">
        <v>0</v>
      </c>
      <c r="AR84">
        <v>8.6381146615942033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672.11738490172854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85.679411576349395</v>
      </c>
      <c r="L85">
        <v>32.72963566033404</v>
      </c>
      <c r="M85">
        <v>0</v>
      </c>
      <c r="N85">
        <v>28.882270068067893</v>
      </c>
      <c r="O85">
        <v>48.50118021419572</v>
      </c>
      <c r="P85">
        <v>66.466808061297527</v>
      </c>
      <c r="Q85">
        <v>1.923128804733728</v>
      </c>
      <c r="R85">
        <v>10.387896091243979</v>
      </c>
      <c r="S85">
        <v>0</v>
      </c>
      <c r="T85">
        <v>0</v>
      </c>
      <c r="U85">
        <v>291.87667118336401</v>
      </c>
      <c r="V85">
        <v>3.3305014050343251</v>
      </c>
      <c r="W85">
        <v>11.3470517435094</v>
      </c>
      <c r="X85">
        <v>36.072052855248309</v>
      </c>
      <c r="Y85">
        <v>0</v>
      </c>
      <c r="Z85">
        <v>1.5945037959999999</v>
      </c>
      <c r="AA85">
        <v>3.4352281145100805</v>
      </c>
      <c r="AB85">
        <v>0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4.6313571600000003</v>
      </c>
      <c r="AI85">
        <v>0</v>
      </c>
      <c r="AJ85">
        <v>0</v>
      </c>
      <c r="AK85">
        <v>13.186823988494877</v>
      </c>
      <c r="AL85">
        <v>3.1250203684165232</v>
      </c>
      <c r="AM85">
        <v>3.8647029258814705</v>
      </c>
      <c r="AN85">
        <v>0</v>
      </c>
      <c r="AO85">
        <v>0</v>
      </c>
      <c r="AP85">
        <v>0</v>
      </c>
      <c r="AQ85">
        <v>0</v>
      </c>
      <c r="AR85">
        <v>8.6381146615942033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667.50225698962993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85.679411576349395</v>
      </c>
      <c r="L86">
        <v>32.730349339296481</v>
      </c>
      <c r="M86">
        <v>0</v>
      </c>
      <c r="N86">
        <v>28.882270068067893</v>
      </c>
      <c r="O86">
        <v>48.50118021419572</v>
      </c>
      <c r="P86">
        <v>66.466808061297527</v>
      </c>
      <c r="Q86">
        <v>1.923128804733728</v>
      </c>
      <c r="R86">
        <v>10.367111529662221</v>
      </c>
      <c r="S86">
        <v>0</v>
      </c>
      <c r="T86">
        <v>0</v>
      </c>
      <c r="U86">
        <v>291.87667118336401</v>
      </c>
      <c r="V86">
        <v>3.3305014050343251</v>
      </c>
      <c r="W86">
        <v>11.3470517435094</v>
      </c>
      <c r="X86">
        <v>36.072052855248309</v>
      </c>
      <c r="Y86">
        <v>0</v>
      </c>
      <c r="Z86">
        <v>1.5945037959999999</v>
      </c>
      <c r="AA86">
        <v>3.4352281145100805</v>
      </c>
      <c r="AB86">
        <v>0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13.186823988494877</v>
      </c>
      <c r="AL86">
        <v>3.1250203684165232</v>
      </c>
      <c r="AM86">
        <v>3.8647029258814705</v>
      </c>
      <c r="AN86">
        <v>0</v>
      </c>
      <c r="AO86">
        <v>0</v>
      </c>
      <c r="AP86">
        <v>0</v>
      </c>
      <c r="AQ86">
        <v>0</v>
      </c>
      <c r="AR86">
        <v>8.6381146615942033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662.85082894701065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85.679411576349395</v>
      </c>
      <c r="L87">
        <v>32.729676180218391</v>
      </c>
      <c r="M87">
        <v>0</v>
      </c>
      <c r="N87">
        <v>28.882270068067893</v>
      </c>
      <c r="O87">
        <v>48.50118021419572</v>
      </c>
      <c r="P87">
        <v>66.466808061297527</v>
      </c>
      <c r="Q87">
        <v>1.923128804733728</v>
      </c>
      <c r="R87">
        <v>10.367111529662221</v>
      </c>
      <c r="S87">
        <v>0</v>
      </c>
      <c r="T87">
        <v>0</v>
      </c>
      <c r="U87">
        <v>291.87667118336401</v>
      </c>
      <c r="V87">
        <v>3.3305014050343251</v>
      </c>
      <c r="W87">
        <v>11.3470517435094</v>
      </c>
      <c r="X87">
        <v>36.072052855248309</v>
      </c>
      <c r="Y87">
        <v>0</v>
      </c>
      <c r="Z87">
        <v>1.5945037959999999</v>
      </c>
      <c r="AA87">
        <v>0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13.186823988494877</v>
      </c>
      <c r="AL87">
        <v>3.1250203684165232</v>
      </c>
      <c r="AM87">
        <v>3.8647029258814705</v>
      </c>
      <c r="AN87">
        <v>0</v>
      </c>
      <c r="AO87">
        <v>0</v>
      </c>
      <c r="AP87">
        <v>0.15659252992642919</v>
      </c>
      <c r="AQ87">
        <v>0</v>
      </c>
      <c r="AR87">
        <v>8.6381146615942033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659.571520203349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85.679411576349395</v>
      </c>
      <c r="L88">
        <v>32.729676180218391</v>
      </c>
      <c r="M88">
        <v>0</v>
      </c>
      <c r="N88">
        <v>28.882270068067893</v>
      </c>
      <c r="O88">
        <v>48.50118021419572</v>
      </c>
      <c r="P88">
        <v>66.466808061297527</v>
      </c>
      <c r="Q88">
        <v>1.923128804733728</v>
      </c>
      <c r="R88">
        <v>10.367111529662221</v>
      </c>
      <c r="S88">
        <v>0</v>
      </c>
      <c r="T88">
        <v>0</v>
      </c>
      <c r="U88">
        <v>291.87667118336401</v>
      </c>
      <c r="V88">
        <v>3.3305014050343251</v>
      </c>
      <c r="W88">
        <v>11.3470517435094</v>
      </c>
      <c r="X88">
        <v>36.072052855248309</v>
      </c>
      <c r="Y88">
        <v>0</v>
      </c>
      <c r="Z88">
        <v>1.5945037959999999</v>
      </c>
      <c r="AA88">
        <v>0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13.186823988494877</v>
      </c>
      <c r="AL88">
        <v>3.1250203684165232</v>
      </c>
      <c r="AM88">
        <v>3.8647029258814705</v>
      </c>
      <c r="AN88">
        <v>0</v>
      </c>
      <c r="AO88">
        <v>0</v>
      </c>
      <c r="AP88">
        <v>0.15659252992642919</v>
      </c>
      <c r="AQ88">
        <v>0</v>
      </c>
      <c r="AR88">
        <v>8.6381146615942033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659.571520203349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85.679411576349395</v>
      </c>
      <c r="L89">
        <v>32.729676180218391</v>
      </c>
      <c r="M89">
        <v>0</v>
      </c>
      <c r="N89">
        <v>28.882270068067893</v>
      </c>
      <c r="O89">
        <v>48.50118021419572</v>
      </c>
      <c r="P89">
        <v>66.466808061297527</v>
      </c>
      <c r="Q89">
        <v>1.923128804733728</v>
      </c>
      <c r="R89">
        <v>10.367111529662221</v>
      </c>
      <c r="S89">
        <v>0</v>
      </c>
      <c r="T89">
        <v>0</v>
      </c>
      <c r="U89">
        <v>291.87667118336401</v>
      </c>
      <c r="V89">
        <v>3.3305014050343251</v>
      </c>
      <c r="W89">
        <v>11.3470517435094</v>
      </c>
      <c r="X89">
        <v>36.072052855248309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13.186823988494877</v>
      </c>
      <c r="AL89">
        <v>3.1250203684165232</v>
      </c>
      <c r="AM89">
        <v>3.8647029258814705</v>
      </c>
      <c r="AN89">
        <v>0</v>
      </c>
      <c r="AO89">
        <v>0</v>
      </c>
      <c r="AP89">
        <v>0.15659252992642919</v>
      </c>
      <c r="AQ89">
        <v>0</v>
      </c>
      <c r="AR89">
        <v>8.6381146615942033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659.571520203349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85.679411576349395</v>
      </c>
      <c r="L90">
        <v>32.729676180218391</v>
      </c>
      <c r="M90">
        <v>0</v>
      </c>
      <c r="N90">
        <v>28.882270068067893</v>
      </c>
      <c r="O90">
        <v>48.50118021419572</v>
      </c>
      <c r="P90">
        <v>66.466808061297527</v>
      </c>
      <c r="Q90">
        <v>1.923128804733728</v>
      </c>
      <c r="R90">
        <v>10.367111529662221</v>
      </c>
      <c r="S90">
        <v>0</v>
      </c>
      <c r="T90">
        <v>0</v>
      </c>
      <c r="U90">
        <v>291.87667118336401</v>
      </c>
      <c r="V90">
        <v>3.3305014050343251</v>
      </c>
      <c r="W90">
        <v>11.3470517435094</v>
      </c>
      <c r="X90">
        <v>36.072052855248309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4.0297270825409193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13.186823988494877</v>
      </c>
      <c r="AL90">
        <v>3.1250203684165232</v>
      </c>
      <c r="AM90">
        <v>3.8647029258814705</v>
      </c>
      <c r="AN90">
        <v>0</v>
      </c>
      <c r="AO90">
        <v>0</v>
      </c>
      <c r="AP90">
        <v>0.15659252992642919</v>
      </c>
      <c r="AQ90">
        <v>0</v>
      </c>
      <c r="AR90">
        <v>8.6381146615942033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659.571520203349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85.679411576349395</v>
      </c>
      <c r="L91">
        <v>32.729676180218391</v>
      </c>
      <c r="M91">
        <v>0</v>
      </c>
      <c r="N91">
        <v>28.882270068067893</v>
      </c>
      <c r="O91">
        <v>48.50118021419572</v>
      </c>
      <c r="P91">
        <v>66.466808061297527</v>
      </c>
      <c r="Q91">
        <v>1.923128804733728</v>
      </c>
      <c r="R91">
        <v>10.367111529662221</v>
      </c>
      <c r="S91">
        <v>0</v>
      </c>
      <c r="T91">
        <v>0</v>
      </c>
      <c r="U91">
        <v>291.87667118336401</v>
      </c>
      <c r="V91">
        <v>3.3305014050343251</v>
      </c>
      <c r="W91">
        <v>11.3470517435094</v>
      </c>
      <c r="X91">
        <v>36.072052855248309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13.186823988494877</v>
      </c>
      <c r="AL91">
        <v>3.1250203684165232</v>
      </c>
      <c r="AM91">
        <v>3.8647029258814705</v>
      </c>
      <c r="AN91">
        <v>0</v>
      </c>
      <c r="AO91">
        <v>0</v>
      </c>
      <c r="AP91">
        <v>0.15659252992642919</v>
      </c>
      <c r="AQ91">
        <v>0</v>
      </c>
      <c r="AR91">
        <v>8.6381146615942033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655.54179312080805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85.679411576349395</v>
      </c>
      <c r="L92">
        <v>32.729676180218391</v>
      </c>
      <c r="M92">
        <v>0</v>
      </c>
      <c r="N92">
        <v>28.882270068067893</v>
      </c>
      <c r="O92">
        <v>48.50118021419572</v>
      </c>
      <c r="P92">
        <v>66.466808061297527</v>
      </c>
      <c r="Q92">
        <v>1.923128804733728</v>
      </c>
      <c r="R92">
        <v>10.367111529662221</v>
      </c>
      <c r="S92">
        <v>0</v>
      </c>
      <c r="T92">
        <v>0</v>
      </c>
      <c r="U92">
        <v>291.87667118336401</v>
      </c>
      <c r="V92">
        <v>3.3305014050343251</v>
      </c>
      <c r="W92">
        <v>11.3470517435094</v>
      </c>
      <c r="X92">
        <v>36.072052855248309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13.186823988494877</v>
      </c>
      <c r="AL92">
        <v>3.1250203684165232</v>
      </c>
      <c r="AM92">
        <v>3.8647029258814705</v>
      </c>
      <c r="AN92">
        <v>0</v>
      </c>
      <c r="AO92">
        <v>0</v>
      </c>
      <c r="AP92">
        <v>0.15659252992642919</v>
      </c>
      <c r="AQ92">
        <v>0</v>
      </c>
      <c r="AR92">
        <v>8.6381146615942033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655.54179312080805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86.35964919570111</v>
      </c>
      <c r="L93">
        <v>32.729676180218391</v>
      </c>
      <c r="M93">
        <v>0</v>
      </c>
      <c r="N93">
        <v>28.882270068067893</v>
      </c>
      <c r="O93">
        <v>48.50118021419572</v>
      </c>
      <c r="P93">
        <v>66.466808061297527</v>
      </c>
      <c r="Q93">
        <v>1.923128804733728</v>
      </c>
      <c r="R93">
        <v>5.7801698334965721</v>
      </c>
      <c r="S93">
        <v>0</v>
      </c>
      <c r="T93">
        <v>0</v>
      </c>
      <c r="U93">
        <v>291.87667118336401</v>
      </c>
      <c r="V93">
        <v>1.9278448882252561</v>
      </c>
      <c r="W93">
        <v>6.7386851365111049</v>
      </c>
      <c r="X93">
        <v>36.072052855248309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13.186823988494877</v>
      </c>
      <c r="AL93">
        <v>3.1250203684165232</v>
      </c>
      <c r="AM93">
        <v>3.8647029258814705</v>
      </c>
      <c r="AN93">
        <v>0</v>
      </c>
      <c r="AO93">
        <v>0</v>
      </c>
      <c r="AP93">
        <v>0.15659252992642919</v>
      </c>
      <c r="AQ93">
        <v>0</v>
      </c>
      <c r="AR93">
        <v>8.6381146615942033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645.62406592018681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85.679527057406673</v>
      </c>
      <c r="L94">
        <v>32.729676180218391</v>
      </c>
      <c r="M94">
        <v>0</v>
      </c>
      <c r="N94">
        <v>28.882270068067893</v>
      </c>
      <c r="O94">
        <v>48.50118021419572</v>
      </c>
      <c r="P94">
        <v>66.466808061297527</v>
      </c>
      <c r="Q94">
        <v>1.923128804733728</v>
      </c>
      <c r="R94">
        <v>5.7801698334965721</v>
      </c>
      <c r="S94">
        <v>0</v>
      </c>
      <c r="T94">
        <v>0</v>
      </c>
      <c r="U94">
        <v>291.87667118336401</v>
      </c>
      <c r="V94">
        <v>1.9278448882252561</v>
      </c>
      <c r="W94">
        <v>6.7386851365111049</v>
      </c>
      <c r="X94">
        <v>36.072052855248309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13.186823988494877</v>
      </c>
      <c r="AL94">
        <v>3.1250203684165232</v>
      </c>
      <c r="AM94">
        <v>3.8647029258814705</v>
      </c>
      <c r="AN94">
        <v>0</v>
      </c>
      <c r="AO94">
        <v>0</v>
      </c>
      <c r="AP94">
        <v>0.15659252992642919</v>
      </c>
      <c r="AQ94">
        <v>0</v>
      </c>
      <c r="AR94">
        <v>8.6381146615942033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644.94394378189236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85.679952406610198</v>
      </c>
      <c r="L95">
        <v>32.900189860634214</v>
      </c>
      <c r="M95">
        <v>0</v>
      </c>
      <c r="N95">
        <v>28.882270068067893</v>
      </c>
      <c r="O95">
        <v>48.50118021419572</v>
      </c>
      <c r="P95">
        <v>66.466808061297527</v>
      </c>
      <c r="Q95">
        <v>1.9224156453715775</v>
      </c>
      <c r="R95">
        <v>5.7767562461368653</v>
      </c>
      <c r="S95">
        <v>0</v>
      </c>
      <c r="T95">
        <v>0</v>
      </c>
      <c r="U95">
        <v>291.87667118336401</v>
      </c>
      <c r="V95">
        <v>1.9278448882252561</v>
      </c>
      <c r="W95">
        <v>6.7386851365111049</v>
      </c>
      <c r="X95">
        <v>36.072052855248309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13.186823988494877</v>
      </c>
      <c r="AL95">
        <v>3.1250203684165232</v>
      </c>
      <c r="AM95">
        <v>3.8647029258814705</v>
      </c>
      <c r="AN95">
        <v>0</v>
      </c>
      <c r="AO95">
        <v>0</v>
      </c>
      <c r="AP95">
        <v>0.15659252992642919</v>
      </c>
      <c r="AQ95">
        <v>0</v>
      </c>
      <c r="AR95">
        <v>8.6381146615942033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645.11075606478994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85.679952406610198</v>
      </c>
      <c r="L96">
        <v>32.900189860634214</v>
      </c>
      <c r="M96">
        <v>0</v>
      </c>
      <c r="N96">
        <v>28.882270068067893</v>
      </c>
      <c r="O96">
        <v>48.50118021419572</v>
      </c>
      <c r="P96">
        <v>66.466808061297527</v>
      </c>
      <c r="Q96">
        <v>1.9224156453715775</v>
      </c>
      <c r="R96">
        <v>5.7767562461368653</v>
      </c>
      <c r="S96">
        <v>0</v>
      </c>
      <c r="T96">
        <v>0</v>
      </c>
      <c r="U96">
        <v>291.87667118336401</v>
      </c>
      <c r="V96">
        <v>3.2068650646153847</v>
      </c>
      <c r="W96">
        <v>11.3470517435094</v>
      </c>
      <c r="X96">
        <v>36.072052855248309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13.186823988494877</v>
      </c>
      <c r="AL96">
        <v>3.1250203684165232</v>
      </c>
      <c r="AM96">
        <v>3.8647029258814705</v>
      </c>
      <c r="AN96">
        <v>0</v>
      </c>
      <c r="AO96">
        <v>0</v>
      </c>
      <c r="AP96">
        <v>0.15659252992642919</v>
      </c>
      <c r="AQ96">
        <v>0</v>
      </c>
      <c r="AR96">
        <v>8.6381146615942033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650.9981428481783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85.679952406610198</v>
      </c>
      <c r="L97">
        <v>32.900189860634214</v>
      </c>
      <c r="M97">
        <v>0</v>
      </c>
      <c r="N97">
        <v>28.882270068067893</v>
      </c>
      <c r="O97">
        <v>48.50118021419572</v>
      </c>
      <c r="P97">
        <v>66.466808061297527</v>
      </c>
      <c r="Q97">
        <v>1.9224156453715775</v>
      </c>
      <c r="R97">
        <v>5.7728854099467135</v>
      </c>
      <c r="S97">
        <v>0</v>
      </c>
      <c r="T97">
        <v>0</v>
      </c>
      <c r="U97">
        <v>291.87667118336401</v>
      </c>
      <c r="V97">
        <v>3.2068650646153847</v>
      </c>
      <c r="W97">
        <v>11.3470517435094</v>
      </c>
      <c r="X97">
        <v>36.072052855248309</v>
      </c>
      <c r="Y97">
        <v>0</v>
      </c>
      <c r="Z97">
        <v>1.5945037959999999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13.186823988494877</v>
      </c>
      <c r="AL97">
        <v>3.1250203684165232</v>
      </c>
      <c r="AM97">
        <v>3.8647029258814705</v>
      </c>
      <c r="AN97">
        <v>0</v>
      </c>
      <c r="AO97">
        <v>0</v>
      </c>
      <c r="AP97">
        <v>0.15659252992642919</v>
      </c>
      <c r="AQ97">
        <v>0</v>
      </c>
      <c r="AR97">
        <v>8.6381146615942033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650.99427201198807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85.679952406610198</v>
      </c>
      <c r="L98">
        <v>32.900189860634214</v>
      </c>
      <c r="M98">
        <v>0</v>
      </c>
      <c r="N98">
        <v>28.882270068067893</v>
      </c>
      <c r="O98">
        <v>48.50118021419572</v>
      </c>
      <c r="P98">
        <v>66.466808061297527</v>
      </c>
      <c r="Q98">
        <v>1.9224156453715775</v>
      </c>
      <c r="R98">
        <v>5.7728854099467135</v>
      </c>
      <c r="S98">
        <v>0</v>
      </c>
      <c r="T98">
        <v>0</v>
      </c>
      <c r="U98">
        <v>291.87667118336401</v>
      </c>
      <c r="V98">
        <v>3.2068650646153847</v>
      </c>
      <c r="W98">
        <v>11.3470517435094</v>
      </c>
      <c r="X98">
        <v>36.072052855248309</v>
      </c>
      <c r="Y98">
        <v>0</v>
      </c>
      <c r="Z98">
        <v>1.5945037959999999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13.186823988494877</v>
      </c>
      <c r="AL98">
        <v>3.1250203684165232</v>
      </c>
      <c r="AM98">
        <v>3.8647029258814705</v>
      </c>
      <c r="AN98">
        <v>0</v>
      </c>
      <c r="AO98">
        <v>0</v>
      </c>
      <c r="AP98">
        <v>0.15659252992642919</v>
      </c>
      <c r="AQ98">
        <v>0</v>
      </c>
      <c r="AR98">
        <v>8.6381146615942033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650.99427201198807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2.052939971603116</v>
      </c>
      <c r="L99">
        <f t="shared" si="2"/>
        <v>0.81058497960840692</v>
      </c>
      <c r="M99">
        <f t="shared" si="2"/>
        <v>0</v>
      </c>
      <c r="N99">
        <f t="shared" si="2"/>
        <v>0.69317838801996545</v>
      </c>
      <c r="O99">
        <f t="shared" si="2"/>
        <v>1.1640258523282634</v>
      </c>
      <c r="P99">
        <f t="shared" si="2"/>
        <v>1.5951951882536557</v>
      </c>
      <c r="Q99">
        <f t="shared" si="2"/>
        <v>4.6176338351112102E-2</v>
      </c>
      <c r="R99">
        <f t="shared" si="2"/>
        <v>0.18331493919382211</v>
      </c>
      <c r="S99">
        <f t="shared" si="2"/>
        <v>1.8119769404344192E-3</v>
      </c>
      <c r="T99">
        <f t="shared" si="2"/>
        <v>0</v>
      </c>
      <c r="U99">
        <f t="shared" si="2"/>
        <v>7.0050401084007232</v>
      </c>
      <c r="V99">
        <f t="shared" si="2"/>
        <v>9.3082459345764243E-2</v>
      </c>
      <c r="W99">
        <f t="shared" si="2"/>
        <v>0.2496503362357039</v>
      </c>
      <c r="X99">
        <f t="shared" si="2"/>
        <v>0.80657454491921599</v>
      </c>
      <c r="Y99">
        <f t="shared" si="2"/>
        <v>0</v>
      </c>
      <c r="Z99">
        <f t="shared" si="2"/>
        <v>5.4611755012999953E-2</v>
      </c>
      <c r="AA99">
        <f t="shared" si="2"/>
        <v>6.7605072918659165E-2</v>
      </c>
      <c r="AB99">
        <f t="shared" si="2"/>
        <v>5.0927958162865695E-2</v>
      </c>
      <c r="AC99">
        <f t="shared" si="2"/>
        <v>3.1373136284710224E-2</v>
      </c>
      <c r="AD99">
        <f t="shared" si="2"/>
        <v>2.0993757448713093E-2</v>
      </c>
      <c r="AE99">
        <f t="shared" si="2"/>
        <v>9.4428766387100613E-2</v>
      </c>
      <c r="AF99">
        <f t="shared" si="2"/>
        <v>0</v>
      </c>
      <c r="AG99">
        <f t="shared" si="2"/>
        <v>0</v>
      </c>
      <c r="AH99">
        <f t="shared" si="2"/>
        <v>0.14009855421700104</v>
      </c>
      <c r="AI99">
        <f t="shared" si="2"/>
        <v>0</v>
      </c>
      <c r="AJ99">
        <f t="shared" si="2"/>
        <v>0</v>
      </c>
      <c r="AK99">
        <f t="shared" si="2"/>
        <v>0.31648377572387681</v>
      </c>
      <c r="AL99">
        <f t="shared" si="2"/>
        <v>0.12223091280684169</v>
      </c>
      <c r="AM99">
        <f t="shared" si="2"/>
        <v>9.2752870221155359E-2</v>
      </c>
      <c r="AN99">
        <f t="shared" si="2"/>
        <v>0</v>
      </c>
      <c r="AO99">
        <f t="shared" si="2"/>
        <v>0</v>
      </c>
      <c r="AP99">
        <f t="shared" si="2"/>
        <v>4.9796451944023159E-3</v>
      </c>
      <c r="AQ99">
        <f t="shared" si="2"/>
        <v>0</v>
      </c>
      <c r="AR99">
        <f t="shared" si="2"/>
        <v>0.21217369070869535</v>
      </c>
      <c r="AS99">
        <f t="shared" si="2"/>
        <v>0.18768569921587899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16.097920677503101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4.8099973281488682</v>
      </c>
      <c r="L3">
        <v>308.21831588378143</v>
      </c>
      <c r="M3">
        <v>27.179508998532235</v>
      </c>
      <c r="N3">
        <v>34.892742474892273</v>
      </c>
      <c r="O3">
        <v>0</v>
      </c>
      <c r="P3">
        <v>41.14421431901566</v>
      </c>
      <c r="Q3">
        <v>3.2259971359773369</v>
      </c>
      <c r="R3">
        <v>12.526011932640632</v>
      </c>
      <c r="S3">
        <v>6.1187519085714293</v>
      </c>
      <c r="T3">
        <v>0</v>
      </c>
      <c r="U3">
        <v>22.659741568504277</v>
      </c>
      <c r="V3">
        <v>4.4398100649619909</v>
      </c>
      <c r="W3">
        <v>13.706438713965982</v>
      </c>
      <c r="X3">
        <v>43.322465475169302</v>
      </c>
      <c r="Y3">
        <v>0</v>
      </c>
      <c r="Z3">
        <v>1.9260738409090912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12.869976210000003</v>
      </c>
      <c r="AH3">
        <v>0</v>
      </c>
      <c r="AI3">
        <v>0</v>
      </c>
      <c r="AJ3">
        <v>0</v>
      </c>
      <c r="AK3">
        <v>15.928112251694246</v>
      </c>
      <c r="AL3">
        <v>0</v>
      </c>
      <c r="AM3">
        <v>4.6682324178544636</v>
      </c>
      <c r="AN3">
        <v>0.64457600000000004</v>
      </c>
      <c r="AO3">
        <v>0</v>
      </c>
      <c r="AP3">
        <v>0</v>
      </c>
      <c r="AQ3">
        <v>0</v>
      </c>
      <c r="AR3">
        <v>12.390526497282607</v>
      </c>
      <c r="AS3">
        <v>9.420926737288136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582.56776222622864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4.8099973281488682</v>
      </c>
      <c r="L4">
        <v>308.21831588378143</v>
      </c>
      <c r="M4">
        <v>27.179508998532235</v>
      </c>
      <c r="N4">
        <v>34.892742474892273</v>
      </c>
      <c r="O4">
        <v>0</v>
      </c>
      <c r="P4">
        <v>41.14421431901566</v>
      </c>
      <c r="Q4">
        <v>3.2259971359773369</v>
      </c>
      <c r="R4">
        <v>12.526011932640632</v>
      </c>
      <c r="S4">
        <v>4.0984238120300747</v>
      </c>
      <c r="T4">
        <v>0</v>
      </c>
      <c r="U4">
        <v>22.659741568504277</v>
      </c>
      <c r="V4">
        <v>4.4398100649619909</v>
      </c>
      <c r="W4">
        <v>13.706438713965982</v>
      </c>
      <c r="X4">
        <v>43.322465475169302</v>
      </c>
      <c r="Y4">
        <v>0</v>
      </c>
      <c r="Z4">
        <v>1.9260738409090912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12.869976210000003</v>
      </c>
      <c r="AH4">
        <v>0</v>
      </c>
      <c r="AI4">
        <v>0</v>
      </c>
      <c r="AJ4">
        <v>0</v>
      </c>
      <c r="AK4">
        <v>15.928112251694246</v>
      </c>
      <c r="AL4">
        <v>0</v>
      </c>
      <c r="AM4">
        <v>4.6682324178544636</v>
      </c>
      <c r="AN4">
        <v>0.64457600000000004</v>
      </c>
      <c r="AO4">
        <v>0</v>
      </c>
      <c r="AP4">
        <v>1.6647123352112674</v>
      </c>
      <c r="AQ4">
        <v>0</v>
      </c>
      <c r="AR4">
        <v>12.390526497282607</v>
      </c>
      <c r="AS4">
        <v>9.420926737288136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582.21214646489852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4.8099973281488682</v>
      </c>
      <c r="L5">
        <v>308.21831588378143</v>
      </c>
      <c r="M5">
        <v>27.179508998532235</v>
      </c>
      <c r="N5">
        <v>34.892742474892273</v>
      </c>
      <c r="O5">
        <v>0</v>
      </c>
      <c r="P5">
        <v>41.14421431901566</v>
      </c>
      <c r="Q5">
        <v>3.2259971359773369</v>
      </c>
      <c r="R5">
        <v>12.526011932640632</v>
      </c>
      <c r="S5">
        <v>0</v>
      </c>
      <c r="T5">
        <v>0</v>
      </c>
      <c r="U5">
        <v>22.659741568504277</v>
      </c>
      <c r="V5">
        <v>4.4369778964577655</v>
      </c>
      <c r="W5">
        <v>13.706236191584855</v>
      </c>
      <c r="X5">
        <v>43.322465475169302</v>
      </c>
      <c r="Y5">
        <v>0</v>
      </c>
      <c r="Z5">
        <v>1.9260738409090912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2.4753424670385393</v>
      </c>
      <c r="AG5">
        <v>12.869976210000003</v>
      </c>
      <c r="AH5">
        <v>0</v>
      </c>
      <c r="AI5">
        <v>0</v>
      </c>
      <c r="AJ5">
        <v>0</v>
      </c>
      <c r="AK5">
        <v>15.928112251694246</v>
      </c>
      <c r="AL5">
        <v>0</v>
      </c>
      <c r="AM5">
        <v>4.6682324178544636</v>
      </c>
      <c r="AN5">
        <v>0.64457600000000004</v>
      </c>
      <c r="AO5">
        <v>0</v>
      </c>
      <c r="AP5">
        <v>1.6647123352112674</v>
      </c>
      <c r="AQ5">
        <v>0</v>
      </c>
      <c r="AR5">
        <v>10.434127802717391</v>
      </c>
      <c r="AS5">
        <v>9.420926737288136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576.15428926741788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4.8099973281488682</v>
      </c>
      <c r="L6">
        <v>308.21831588378143</v>
      </c>
      <c r="M6">
        <v>27.179508998532235</v>
      </c>
      <c r="N6">
        <v>34.892742474892273</v>
      </c>
      <c r="O6">
        <v>0</v>
      </c>
      <c r="P6">
        <v>41.14421431901566</v>
      </c>
      <c r="Q6">
        <v>3.2259971359773369</v>
      </c>
      <c r="R6">
        <v>12.526011932640632</v>
      </c>
      <c r="S6">
        <v>0</v>
      </c>
      <c r="T6">
        <v>0</v>
      </c>
      <c r="U6">
        <v>22.659741568504277</v>
      </c>
      <c r="V6">
        <v>6.1199447982954531</v>
      </c>
      <c r="W6">
        <v>13.706236191584855</v>
      </c>
      <c r="X6">
        <v>43.320442505918464</v>
      </c>
      <c r="Y6">
        <v>0</v>
      </c>
      <c r="Z6">
        <v>1.9260738409090912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2.4753424670385393</v>
      </c>
      <c r="AG6">
        <v>12.869976210000003</v>
      </c>
      <c r="AH6">
        <v>0</v>
      </c>
      <c r="AI6">
        <v>0</v>
      </c>
      <c r="AJ6">
        <v>0</v>
      </c>
      <c r="AK6">
        <v>15.928112251694246</v>
      </c>
      <c r="AL6">
        <v>0</v>
      </c>
      <c r="AM6">
        <v>4.6682324178544636</v>
      </c>
      <c r="AN6">
        <v>0.64457600000000004</v>
      </c>
      <c r="AO6">
        <v>0</v>
      </c>
      <c r="AP6">
        <v>1.6647123352112674</v>
      </c>
      <c r="AQ6">
        <v>0</v>
      </c>
      <c r="AR6">
        <v>10.434127802717391</v>
      </c>
      <c r="AS6">
        <v>9.420926737288136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577.83523320000472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4.8099973281488682</v>
      </c>
      <c r="L7">
        <v>308.21831588378143</v>
      </c>
      <c r="M7">
        <v>27.179508998532235</v>
      </c>
      <c r="N7">
        <v>34.892742474892273</v>
      </c>
      <c r="O7">
        <v>0</v>
      </c>
      <c r="P7">
        <v>41.14421431901566</v>
      </c>
      <c r="Q7">
        <v>3.2259971359773369</v>
      </c>
      <c r="R7">
        <v>6.9669475992876233</v>
      </c>
      <c r="S7">
        <v>0</v>
      </c>
      <c r="T7">
        <v>0</v>
      </c>
      <c r="U7">
        <v>22.659741568504277</v>
      </c>
      <c r="V7">
        <v>3.368974127978817</v>
      </c>
      <c r="W7">
        <v>7.5680809498475101</v>
      </c>
      <c r="X7">
        <v>24.069280185126587</v>
      </c>
      <c r="Y7">
        <v>0</v>
      </c>
      <c r="Z7">
        <v>3.8521476818181823</v>
      </c>
      <c r="AA7">
        <v>0</v>
      </c>
      <c r="AB7">
        <v>0</v>
      </c>
      <c r="AC7">
        <v>0</v>
      </c>
      <c r="AD7">
        <v>0</v>
      </c>
      <c r="AE7">
        <v>0</v>
      </c>
      <c r="AF7">
        <v>2.4753424670385393</v>
      </c>
      <c r="AG7">
        <v>12.869976210000003</v>
      </c>
      <c r="AH7">
        <v>0</v>
      </c>
      <c r="AI7">
        <v>0</v>
      </c>
      <c r="AJ7">
        <v>0</v>
      </c>
      <c r="AK7">
        <v>15.928112251694246</v>
      </c>
      <c r="AL7">
        <v>0</v>
      </c>
      <c r="AM7">
        <v>4.6682324178544636</v>
      </c>
      <c r="AN7">
        <v>0.64457600000000004</v>
      </c>
      <c r="AO7">
        <v>0</v>
      </c>
      <c r="AP7">
        <v>1.6647123352112674</v>
      </c>
      <c r="AQ7">
        <v>0</v>
      </c>
      <c r="AR7">
        <v>10.434127802717391</v>
      </c>
      <c r="AS7">
        <v>9.6148122891763315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546.2558400266031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4.8099973281488682</v>
      </c>
      <c r="L8">
        <v>308.21831588378143</v>
      </c>
      <c r="M8">
        <v>27.179508998532235</v>
      </c>
      <c r="N8">
        <v>34.892742474892273</v>
      </c>
      <c r="O8">
        <v>0</v>
      </c>
      <c r="P8">
        <v>41.14421431901566</v>
      </c>
      <c r="Q8">
        <v>3.2259971359773369</v>
      </c>
      <c r="R8">
        <v>6.9669475992876233</v>
      </c>
      <c r="S8">
        <v>0</v>
      </c>
      <c r="T8">
        <v>0</v>
      </c>
      <c r="U8">
        <v>22.659741568504277</v>
      </c>
      <c r="V8">
        <v>3.368974127978817</v>
      </c>
      <c r="W8">
        <v>7.5680809498475101</v>
      </c>
      <c r="X8">
        <v>24.069280185126587</v>
      </c>
      <c r="Y8">
        <v>0</v>
      </c>
      <c r="Z8">
        <v>3.8521476818181823</v>
      </c>
      <c r="AA8">
        <v>0</v>
      </c>
      <c r="AB8">
        <v>0</v>
      </c>
      <c r="AC8">
        <v>0</v>
      </c>
      <c r="AD8">
        <v>0</v>
      </c>
      <c r="AE8">
        <v>0</v>
      </c>
      <c r="AF8">
        <v>2.4753424670385393</v>
      </c>
      <c r="AG8">
        <v>12.869976210000003</v>
      </c>
      <c r="AH8">
        <v>0</v>
      </c>
      <c r="AI8">
        <v>0</v>
      </c>
      <c r="AJ8">
        <v>0</v>
      </c>
      <c r="AK8">
        <v>15.928112251694246</v>
      </c>
      <c r="AL8">
        <v>0</v>
      </c>
      <c r="AM8">
        <v>4.6682324178544636</v>
      </c>
      <c r="AN8">
        <v>0.64457600000000004</v>
      </c>
      <c r="AO8">
        <v>0</v>
      </c>
      <c r="AP8">
        <v>1.6647123352112674</v>
      </c>
      <c r="AQ8">
        <v>0</v>
      </c>
      <c r="AR8">
        <v>10.434127802717391</v>
      </c>
      <c r="AS8">
        <v>9.6148122891763315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546.2558400266031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4.8099973281488682</v>
      </c>
      <c r="L9">
        <v>308.21831588378143</v>
      </c>
      <c r="M9">
        <v>27.179508998532235</v>
      </c>
      <c r="N9">
        <v>34.892742474892273</v>
      </c>
      <c r="O9">
        <v>0</v>
      </c>
      <c r="P9">
        <v>41.14421431901566</v>
      </c>
      <c r="Q9">
        <v>3.2259971359773369</v>
      </c>
      <c r="R9">
        <v>6.9669475992876233</v>
      </c>
      <c r="S9">
        <v>0</v>
      </c>
      <c r="T9">
        <v>0</v>
      </c>
      <c r="U9">
        <v>22.659741568504277</v>
      </c>
      <c r="V9">
        <v>3.368974127978817</v>
      </c>
      <c r="W9">
        <v>7.5680809498475101</v>
      </c>
      <c r="X9">
        <v>24.069280185126587</v>
      </c>
      <c r="Y9">
        <v>0</v>
      </c>
      <c r="Z9">
        <v>3.8521476818181823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12.869976210000003</v>
      </c>
      <c r="AH9">
        <v>0</v>
      </c>
      <c r="AI9">
        <v>0</v>
      </c>
      <c r="AJ9">
        <v>0</v>
      </c>
      <c r="AK9">
        <v>15.928112251694246</v>
      </c>
      <c r="AL9">
        <v>0</v>
      </c>
      <c r="AM9">
        <v>4.6682324178544636</v>
      </c>
      <c r="AN9">
        <v>0.64457600000000004</v>
      </c>
      <c r="AO9">
        <v>0</v>
      </c>
      <c r="AP9">
        <v>1.8917188137531067</v>
      </c>
      <c r="AQ9">
        <v>0</v>
      </c>
      <c r="AR9">
        <v>12.390526497282607</v>
      </c>
      <c r="AS9">
        <v>9.6148122891763315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553.30607729448809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4.8099973281488682</v>
      </c>
      <c r="L10">
        <v>308.21831588378143</v>
      </c>
      <c r="M10">
        <v>27.179508998532235</v>
      </c>
      <c r="N10">
        <v>34.892742474892273</v>
      </c>
      <c r="O10">
        <v>0</v>
      </c>
      <c r="P10">
        <v>41.14421431901566</v>
      </c>
      <c r="Q10">
        <v>3.2259971359773369</v>
      </c>
      <c r="R10">
        <v>6.9669475992876233</v>
      </c>
      <c r="S10">
        <v>0</v>
      </c>
      <c r="T10">
        <v>0</v>
      </c>
      <c r="U10">
        <v>22.659741568504277</v>
      </c>
      <c r="V10">
        <v>3.368974127978817</v>
      </c>
      <c r="W10">
        <v>7.5680809498475101</v>
      </c>
      <c r="X10">
        <v>24.069280185126587</v>
      </c>
      <c r="Y10">
        <v>0</v>
      </c>
      <c r="Z10">
        <v>3.8521476818181823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12.869976210000003</v>
      </c>
      <c r="AH10">
        <v>0</v>
      </c>
      <c r="AI10">
        <v>0</v>
      </c>
      <c r="AJ10">
        <v>0</v>
      </c>
      <c r="AK10">
        <v>15.928112251694246</v>
      </c>
      <c r="AL10">
        <v>0</v>
      </c>
      <c r="AM10">
        <v>4.6682324178544636</v>
      </c>
      <c r="AN10">
        <v>0.64457600000000004</v>
      </c>
      <c r="AO10">
        <v>0</v>
      </c>
      <c r="AP10">
        <v>1.8917188137531067</v>
      </c>
      <c r="AQ10">
        <v>0</v>
      </c>
      <c r="AR10">
        <v>12.390526497282607</v>
      </c>
      <c r="AS10">
        <v>9.6148122891763315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553.30607729448809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4.8099973281488682</v>
      </c>
      <c r="L11">
        <v>308.21831588378143</v>
      </c>
      <c r="M11">
        <v>27.179508998532235</v>
      </c>
      <c r="N11">
        <v>34.892742474892273</v>
      </c>
      <c r="O11">
        <v>0</v>
      </c>
      <c r="P11">
        <v>41.14421431901566</v>
      </c>
      <c r="Q11">
        <v>3.2259971359773369</v>
      </c>
      <c r="R11">
        <v>6.9669475992876233</v>
      </c>
      <c r="S11">
        <v>0</v>
      </c>
      <c r="T11">
        <v>0</v>
      </c>
      <c r="U11">
        <v>22.659741568504277</v>
      </c>
      <c r="V11">
        <v>3.368974127978817</v>
      </c>
      <c r="W11">
        <v>7.5680809498475101</v>
      </c>
      <c r="X11">
        <v>24.069280185126587</v>
      </c>
      <c r="Y11">
        <v>0</v>
      </c>
      <c r="Z11">
        <v>3.8521476818181823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12.869976210000003</v>
      </c>
      <c r="AH11">
        <v>0</v>
      </c>
      <c r="AI11">
        <v>0</v>
      </c>
      <c r="AJ11">
        <v>0</v>
      </c>
      <c r="AK11">
        <v>15.928112251694246</v>
      </c>
      <c r="AL11">
        <v>0</v>
      </c>
      <c r="AM11">
        <v>4.6682324178544636</v>
      </c>
      <c r="AN11">
        <v>0.64457600000000004</v>
      </c>
      <c r="AO11">
        <v>0</v>
      </c>
      <c r="AP11">
        <v>0</v>
      </c>
      <c r="AQ11">
        <v>0</v>
      </c>
      <c r="AR11">
        <v>10.434127802717391</v>
      </c>
      <c r="AS11">
        <v>9.6148122891763315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549.45795978616979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4.8099973281488682</v>
      </c>
      <c r="L12">
        <v>308.21831588378143</v>
      </c>
      <c r="M12">
        <v>27.179508998532235</v>
      </c>
      <c r="N12">
        <v>34.892742474892273</v>
      </c>
      <c r="O12">
        <v>0</v>
      </c>
      <c r="P12">
        <v>41.14421431901566</v>
      </c>
      <c r="Q12">
        <v>3.2259971359773369</v>
      </c>
      <c r="R12">
        <v>6.9669475992876233</v>
      </c>
      <c r="S12">
        <v>0</v>
      </c>
      <c r="T12">
        <v>0</v>
      </c>
      <c r="U12">
        <v>22.659741568504277</v>
      </c>
      <c r="V12">
        <v>3.368974127978817</v>
      </c>
      <c r="W12">
        <v>7.5680809498475101</v>
      </c>
      <c r="X12">
        <v>24.069280185126587</v>
      </c>
      <c r="Y12">
        <v>0</v>
      </c>
      <c r="Z12">
        <v>3.8521476818181823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12.869976210000003</v>
      </c>
      <c r="AH12">
        <v>0</v>
      </c>
      <c r="AI12">
        <v>0</v>
      </c>
      <c r="AJ12">
        <v>0</v>
      </c>
      <c r="AK12">
        <v>15.928112251694246</v>
      </c>
      <c r="AL12">
        <v>0</v>
      </c>
      <c r="AM12">
        <v>4.6682324178544636</v>
      </c>
      <c r="AN12">
        <v>0.64457600000000004</v>
      </c>
      <c r="AO12">
        <v>0</v>
      </c>
      <c r="AP12">
        <v>0</v>
      </c>
      <c r="AQ12">
        <v>0</v>
      </c>
      <c r="AR12">
        <v>10.434127802717391</v>
      </c>
      <c r="AS12">
        <v>9.6148122891763315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549.45795978616979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4.8099973281488682</v>
      </c>
      <c r="L13">
        <v>308.21831588378143</v>
      </c>
      <c r="M13">
        <v>27.179508998532235</v>
      </c>
      <c r="N13">
        <v>34.892742474892273</v>
      </c>
      <c r="O13">
        <v>0</v>
      </c>
      <c r="P13">
        <v>41.14421431901566</v>
      </c>
      <c r="Q13">
        <v>3.2259971359773369</v>
      </c>
      <c r="R13">
        <v>6.9669475992876233</v>
      </c>
      <c r="S13">
        <v>0</v>
      </c>
      <c r="T13">
        <v>0</v>
      </c>
      <c r="U13">
        <v>22.659741568504277</v>
      </c>
      <c r="V13">
        <v>3.370759984780662</v>
      </c>
      <c r="W13">
        <v>7.567985485224983</v>
      </c>
      <c r="X13">
        <v>24.070512062744275</v>
      </c>
      <c r="Y13">
        <v>0</v>
      </c>
      <c r="Z13">
        <v>3.8521476818181823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12.869976210000003</v>
      </c>
      <c r="AH13">
        <v>0</v>
      </c>
      <c r="AI13">
        <v>0</v>
      </c>
      <c r="AJ13">
        <v>0</v>
      </c>
      <c r="AK13">
        <v>15.928112251694246</v>
      </c>
      <c r="AL13">
        <v>0</v>
      </c>
      <c r="AM13">
        <v>4.6682324178544636</v>
      </c>
      <c r="AN13">
        <v>0.64457600000000004</v>
      </c>
      <c r="AO13">
        <v>0</v>
      </c>
      <c r="AP13">
        <v>0</v>
      </c>
      <c r="AQ13">
        <v>0</v>
      </c>
      <c r="AR13">
        <v>10.434127802717391</v>
      </c>
      <c r="AS13">
        <v>9.6148122891763315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549.46088205596675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4.8099973281488682</v>
      </c>
      <c r="L14">
        <v>308.21831588378143</v>
      </c>
      <c r="M14">
        <v>27.179508998532235</v>
      </c>
      <c r="N14">
        <v>34.892742474892273</v>
      </c>
      <c r="O14">
        <v>0</v>
      </c>
      <c r="P14">
        <v>41.14421431901566</v>
      </c>
      <c r="Q14">
        <v>3.2259971359773369</v>
      </c>
      <c r="R14">
        <v>6.9669475992876233</v>
      </c>
      <c r="S14">
        <v>0</v>
      </c>
      <c r="T14">
        <v>0</v>
      </c>
      <c r="U14">
        <v>22.659741568504277</v>
      </c>
      <c r="V14">
        <v>3.370759984780662</v>
      </c>
      <c r="W14">
        <v>7.567985485224983</v>
      </c>
      <c r="X14">
        <v>24.070512062744275</v>
      </c>
      <c r="Y14">
        <v>0</v>
      </c>
      <c r="Z14">
        <v>3.8521476818181823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12.869976210000003</v>
      </c>
      <c r="AH14">
        <v>0</v>
      </c>
      <c r="AI14">
        <v>0</v>
      </c>
      <c r="AJ14">
        <v>0</v>
      </c>
      <c r="AK14">
        <v>15.928112251694246</v>
      </c>
      <c r="AL14">
        <v>0</v>
      </c>
      <c r="AM14">
        <v>4.6682324178544636</v>
      </c>
      <c r="AN14">
        <v>0.64457600000000004</v>
      </c>
      <c r="AO14">
        <v>0</v>
      </c>
      <c r="AP14">
        <v>0</v>
      </c>
      <c r="AQ14">
        <v>0</v>
      </c>
      <c r="AR14">
        <v>10.434127802717391</v>
      </c>
      <c r="AS14">
        <v>9.6148122891763315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549.46088205596675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4.8099973281488682</v>
      </c>
      <c r="L15">
        <v>308.21831588378143</v>
      </c>
      <c r="M15">
        <v>27.179508998532235</v>
      </c>
      <c r="N15">
        <v>34.892742474892273</v>
      </c>
      <c r="O15">
        <v>0</v>
      </c>
      <c r="P15">
        <v>41.14421431901566</v>
      </c>
      <c r="Q15">
        <v>3.2259971359773369</v>
      </c>
      <c r="R15">
        <v>6.9669475992876233</v>
      </c>
      <c r="S15">
        <v>0</v>
      </c>
      <c r="T15">
        <v>0</v>
      </c>
      <c r="U15">
        <v>22.659741568504277</v>
      </c>
      <c r="V15">
        <v>3.370759984780662</v>
      </c>
      <c r="W15">
        <v>7.567985485224983</v>
      </c>
      <c r="X15">
        <v>24.070512062744275</v>
      </c>
      <c r="Y15">
        <v>0</v>
      </c>
      <c r="Z15">
        <v>3.8521476818181823</v>
      </c>
      <c r="AA15">
        <v>0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12.869976210000003</v>
      </c>
      <c r="AH15">
        <v>0</v>
      </c>
      <c r="AI15">
        <v>0</v>
      </c>
      <c r="AJ15">
        <v>0</v>
      </c>
      <c r="AK15">
        <v>15.928112251694246</v>
      </c>
      <c r="AL15">
        <v>0</v>
      </c>
      <c r="AM15">
        <v>4.6682324178544636</v>
      </c>
      <c r="AN15">
        <v>0.64457600000000004</v>
      </c>
      <c r="AO15">
        <v>0</v>
      </c>
      <c r="AP15">
        <v>0</v>
      </c>
      <c r="AQ15">
        <v>0</v>
      </c>
      <c r="AR15">
        <v>12.390526497282607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551.22339519864374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4.8099973281488682</v>
      </c>
      <c r="L16">
        <v>308.21831588378143</v>
      </c>
      <c r="M16">
        <v>27.179508998532235</v>
      </c>
      <c r="N16">
        <v>34.892742474892273</v>
      </c>
      <c r="O16">
        <v>0</v>
      </c>
      <c r="P16">
        <v>41.14421431901566</v>
      </c>
      <c r="Q16">
        <v>3.2259971359773369</v>
      </c>
      <c r="R16">
        <v>6.9669475992876233</v>
      </c>
      <c r="S16">
        <v>0</v>
      </c>
      <c r="T16">
        <v>0</v>
      </c>
      <c r="U16">
        <v>22.659741568504277</v>
      </c>
      <c r="V16">
        <v>3.370759984780662</v>
      </c>
      <c r="W16">
        <v>7.567985485224983</v>
      </c>
      <c r="X16">
        <v>24.070512062744275</v>
      </c>
      <c r="Y16">
        <v>0</v>
      </c>
      <c r="Z16">
        <v>3.8521476818181823</v>
      </c>
      <c r="AA16">
        <v>0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12.869976210000003</v>
      </c>
      <c r="AH16">
        <v>0</v>
      </c>
      <c r="AI16">
        <v>0</v>
      </c>
      <c r="AJ16">
        <v>0</v>
      </c>
      <c r="AK16">
        <v>15.928112251694246</v>
      </c>
      <c r="AL16">
        <v>0</v>
      </c>
      <c r="AM16">
        <v>4.6682324178544636</v>
      </c>
      <c r="AN16">
        <v>0.64457600000000004</v>
      </c>
      <c r="AO16">
        <v>0</v>
      </c>
      <c r="AP16">
        <v>0</v>
      </c>
      <c r="AQ16">
        <v>0</v>
      </c>
      <c r="AR16">
        <v>12.390526497282607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551.22339519864374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4.8099973281488682</v>
      </c>
      <c r="L17">
        <v>308.21831588378143</v>
      </c>
      <c r="M17">
        <v>27.179508998532235</v>
      </c>
      <c r="N17">
        <v>34.892742474892273</v>
      </c>
      <c r="O17">
        <v>0</v>
      </c>
      <c r="P17">
        <v>41.14421431901566</v>
      </c>
      <c r="Q17">
        <v>3.2259971359773369</v>
      </c>
      <c r="R17">
        <v>6.9669475992876233</v>
      </c>
      <c r="S17">
        <v>0</v>
      </c>
      <c r="T17">
        <v>0</v>
      </c>
      <c r="U17">
        <v>22.659741568504277</v>
      </c>
      <c r="V17">
        <v>3.370759984780662</v>
      </c>
      <c r="W17">
        <v>7.567985485224983</v>
      </c>
      <c r="X17">
        <v>24.070512062744275</v>
      </c>
      <c r="Y17">
        <v>0</v>
      </c>
      <c r="Z17">
        <v>3.8521476818181823</v>
      </c>
      <c r="AA17">
        <v>0</v>
      </c>
      <c r="AB17">
        <v>0</v>
      </c>
      <c r="AC17">
        <v>0</v>
      </c>
      <c r="AD17">
        <v>0</v>
      </c>
      <c r="AE17">
        <v>4.8668320947778652</v>
      </c>
      <c r="AF17">
        <v>2.4753424670385393</v>
      </c>
      <c r="AG17">
        <v>12.869976210000003</v>
      </c>
      <c r="AH17">
        <v>0</v>
      </c>
      <c r="AI17">
        <v>0</v>
      </c>
      <c r="AJ17">
        <v>0</v>
      </c>
      <c r="AK17">
        <v>15.928112251694246</v>
      </c>
      <c r="AL17">
        <v>0</v>
      </c>
      <c r="AM17">
        <v>4.6682324178544636</v>
      </c>
      <c r="AN17">
        <v>0.64457600000000004</v>
      </c>
      <c r="AO17">
        <v>0</v>
      </c>
      <c r="AP17">
        <v>0</v>
      </c>
      <c r="AQ17">
        <v>0</v>
      </c>
      <c r="AR17">
        <v>10.434127802717391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549.26699650407852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4.8099973281488682</v>
      </c>
      <c r="L18">
        <v>308.21831588378143</v>
      </c>
      <c r="M18">
        <v>27.179508998532235</v>
      </c>
      <c r="N18">
        <v>34.892742474892273</v>
      </c>
      <c r="O18">
        <v>0</v>
      </c>
      <c r="P18">
        <v>41.14421431901566</v>
      </c>
      <c r="Q18">
        <v>3.2259971359773369</v>
      </c>
      <c r="R18">
        <v>6.9669475992876233</v>
      </c>
      <c r="S18">
        <v>0</v>
      </c>
      <c r="T18">
        <v>0</v>
      </c>
      <c r="U18">
        <v>22.659741568504277</v>
      </c>
      <c r="V18">
        <v>3.370759984780662</v>
      </c>
      <c r="W18">
        <v>7.567985485224983</v>
      </c>
      <c r="X18">
        <v>24.070512062744275</v>
      </c>
      <c r="Y18">
        <v>0</v>
      </c>
      <c r="Z18">
        <v>3.8521476818181823</v>
      </c>
      <c r="AA18">
        <v>0</v>
      </c>
      <c r="AB18">
        <v>0</v>
      </c>
      <c r="AC18">
        <v>0</v>
      </c>
      <c r="AD18">
        <v>0</v>
      </c>
      <c r="AE18">
        <v>4.8668320947778652</v>
      </c>
      <c r="AF18">
        <v>2.4753424670385393</v>
      </c>
      <c r="AG18">
        <v>12.869976210000003</v>
      </c>
      <c r="AH18">
        <v>0</v>
      </c>
      <c r="AI18">
        <v>0</v>
      </c>
      <c r="AJ18">
        <v>0</v>
      </c>
      <c r="AK18">
        <v>15.928112251694246</v>
      </c>
      <c r="AL18">
        <v>0</v>
      </c>
      <c r="AM18">
        <v>4.6682324178544636</v>
      </c>
      <c r="AN18">
        <v>0.64457600000000004</v>
      </c>
      <c r="AO18">
        <v>0</v>
      </c>
      <c r="AP18">
        <v>0</v>
      </c>
      <c r="AQ18">
        <v>0</v>
      </c>
      <c r="AR18">
        <v>10.434127802717391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549.26699650407852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4.8099973281488682</v>
      </c>
      <c r="L19">
        <v>308.21831588378143</v>
      </c>
      <c r="M19">
        <v>27.179508998532235</v>
      </c>
      <c r="N19">
        <v>34.892742474892273</v>
      </c>
      <c r="O19">
        <v>0</v>
      </c>
      <c r="P19">
        <v>41.14421431901566</v>
      </c>
      <c r="Q19">
        <v>3.2259971359773369</v>
      </c>
      <c r="R19">
        <v>6.9669475992876233</v>
      </c>
      <c r="S19">
        <v>0</v>
      </c>
      <c r="T19">
        <v>0</v>
      </c>
      <c r="U19">
        <v>22.659741568504277</v>
      </c>
      <c r="V19">
        <v>3.370759984780662</v>
      </c>
      <c r="W19">
        <v>7.567985485224983</v>
      </c>
      <c r="X19">
        <v>24.070512062744275</v>
      </c>
      <c r="Y19">
        <v>0</v>
      </c>
      <c r="Z19">
        <v>1.9260738409090912</v>
      </c>
      <c r="AA19">
        <v>0</v>
      </c>
      <c r="AB19">
        <v>0</v>
      </c>
      <c r="AC19">
        <v>0</v>
      </c>
      <c r="AD19">
        <v>0</v>
      </c>
      <c r="AE19">
        <v>4.8668320947778652</v>
      </c>
      <c r="AF19">
        <v>2.4753424670385393</v>
      </c>
      <c r="AG19">
        <v>12.869976210000003</v>
      </c>
      <c r="AH19">
        <v>0</v>
      </c>
      <c r="AI19">
        <v>0</v>
      </c>
      <c r="AJ19">
        <v>0</v>
      </c>
      <c r="AK19">
        <v>15.928112251694246</v>
      </c>
      <c r="AL19">
        <v>0</v>
      </c>
      <c r="AM19">
        <v>4.6682324178544636</v>
      </c>
      <c r="AN19">
        <v>0.64457600000000004</v>
      </c>
      <c r="AO19">
        <v>0</v>
      </c>
      <c r="AP19">
        <v>0</v>
      </c>
      <c r="AQ19">
        <v>0</v>
      </c>
      <c r="AR19">
        <v>10.434127802717391</v>
      </c>
      <c r="AS19">
        <v>9.6148122891763315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547.53480821505764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4.8099973281488682</v>
      </c>
      <c r="L20">
        <v>308.21831588378143</v>
      </c>
      <c r="M20">
        <v>27.179508998532235</v>
      </c>
      <c r="N20">
        <v>34.892742474892273</v>
      </c>
      <c r="O20">
        <v>0</v>
      </c>
      <c r="P20">
        <v>41.14421431901566</v>
      </c>
      <c r="Q20">
        <v>3.2259971359773369</v>
      </c>
      <c r="R20">
        <v>6.9669475992876233</v>
      </c>
      <c r="S20">
        <v>0</v>
      </c>
      <c r="T20">
        <v>0</v>
      </c>
      <c r="U20">
        <v>22.659741568504277</v>
      </c>
      <c r="V20">
        <v>3.370759984780662</v>
      </c>
      <c r="W20">
        <v>7.567985485224983</v>
      </c>
      <c r="X20">
        <v>24.070512062744275</v>
      </c>
      <c r="Y20">
        <v>0</v>
      </c>
      <c r="Z20">
        <v>1.9260738409090912</v>
      </c>
      <c r="AA20">
        <v>0</v>
      </c>
      <c r="AB20">
        <v>0</v>
      </c>
      <c r="AC20">
        <v>0</v>
      </c>
      <c r="AD20">
        <v>0</v>
      </c>
      <c r="AE20">
        <v>4.8668320947778652</v>
      </c>
      <c r="AF20">
        <v>2.4753424670385393</v>
      </c>
      <c r="AG20">
        <v>12.869976210000003</v>
      </c>
      <c r="AH20">
        <v>0</v>
      </c>
      <c r="AI20">
        <v>0</v>
      </c>
      <c r="AJ20">
        <v>0</v>
      </c>
      <c r="AK20">
        <v>15.928112251694246</v>
      </c>
      <c r="AL20">
        <v>0</v>
      </c>
      <c r="AM20">
        <v>4.6682324178544636</v>
      </c>
      <c r="AN20">
        <v>0.64457600000000004</v>
      </c>
      <c r="AO20">
        <v>0</v>
      </c>
      <c r="AP20">
        <v>0</v>
      </c>
      <c r="AQ20">
        <v>0</v>
      </c>
      <c r="AR20">
        <v>10.434127802717391</v>
      </c>
      <c r="AS20">
        <v>9.6148122891763315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547.53480821505764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4.8099973281488682</v>
      </c>
      <c r="L21">
        <v>308.21831588378143</v>
      </c>
      <c r="M21">
        <v>27.179508998532235</v>
      </c>
      <c r="N21">
        <v>34.892742474892273</v>
      </c>
      <c r="O21">
        <v>0</v>
      </c>
      <c r="P21">
        <v>41.14421431901566</v>
      </c>
      <c r="Q21">
        <v>3.2259971359773369</v>
      </c>
      <c r="R21">
        <v>6.9669475992876233</v>
      </c>
      <c r="S21">
        <v>0</v>
      </c>
      <c r="T21">
        <v>0</v>
      </c>
      <c r="U21">
        <v>22.659741568504277</v>
      </c>
      <c r="V21">
        <v>3.370759984780662</v>
      </c>
      <c r="W21">
        <v>7.567985485224983</v>
      </c>
      <c r="X21">
        <v>24.070512062744275</v>
      </c>
      <c r="Y21">
        <v>0</v>
      </c>
      <c r="Z21">
        <v>1.9260738409090912</v>
      </c>
      <c r="AA21">
        <v>4.1489058704641346</v>
      </c>
      <c r="AB21">
        <v>0</v>
      </c>
      <c r="AC21">
        <v>0</v>
      </c>
      <c r="AD21">
        <v>0</v>
      </c>
      <c r="AE21">
        <v>4.8668320947778652</v>
      </c>
      <c r="AF21">
        <v>2.4753424670385393</v>
      </c>
      <c r="AG21">
        <v>12.869976210000003</v>
      </c>
      <c r="AH21">
        <v>5.5940571600000002</v>
      </c>
      <c r="AI21">
        <v>0</v>
      </c>
      <c r="AJ21">
        <v>0</v>
      </c>
      <c r="AK21">
        <v>15.928112251694246</v>
      </c>
      <c r="AL21">
        <v>0</v>
      </c>
      <c r="AM21">
        <v>4.6682324178544636</v>
      </c>
      <c r="AN21">
        <v>0.64457600000000004</v>
      </c>
      <c r="AO21">
        <v>0</v>
      </c>
      <c r="AP21">
        <v>0</v>
      </c>
      <c r="AQ21">
        <v>0</v>
      </c>
      <c r="AR21">
        <v>12.390526497282607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559.04028438819887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4.8099973281488682</v>
      </c>
      <c r="L22">
        <v>308.21831588378143</v>
      </c>
      <c r="M22">
        <v>27.179508998532235</v>
      </c>
      <c r="N22">
        <v>34.892742474892273</v>
      </c>
      <c r="O22">
        <v>0</v>
      </c>
      <c r="P22">
        <v>41.14421431901566</v>
      </c>
      <c r="Q22">
        <v>3.2259971359773369</v>
      </c>
      <c r="R22">
        <v>6.9669475992876233</v>
      </c>
      <c r="S22">
        <v>0</v>
      </c>
      <c r="T22">
        <v>0</v>
      </c>
      <c r="U22">
        <v>22.659741568504277</v>
      </c>
      <c r="V22">
        <v>3.370759984780662</v>
      </c>
      <c r="W22">
        <v>7.567985485224983</v>
      </c>
      <c r="X22">
        <v>24.07079925524447</v>
      </c>
      <c r="Y22">
        <v>0</v>
      </c>
      <c r="Z22">
        <v>1.9260738409090912</v>
      </c>
      <c r="AA22">
        <v>4.1489058704641346</v>
      </c>
      <c r="AB22">
        <v>0</v>
      </c>
      <c r="AC22">
        <v>0</v>
      </c>
      <c r="AD22">
        <v>0</v>
      </c>
      <c r="AE22">
        <v>4.8668320947778652</v>
      </c>
      <c r="AF22">
        <v>2.4753424670385393</v>
      </c>
      <c r="AG22">
        <v>12.869976210000003</v>
      </c>
      <c r="AH22">
        <v>11.18811432</v>
      </c>
      <c r="AI22">
        <v>0</v>
      </c>
      <c r="AJ22">
        <v>0</v>
      </c>
      <c r="AK22">
        <v>15.928112251694246</v>
      </c>
      <c r="AL22">
        <v>0</v>
      </c>
      <c r="AM22">
        <v>4.6682324178544636</v>
      </c>
      <c r="AN22">
        <v>0.64457600000000004</v>
      </c>
      <c r="AO22">
        <v>0</v>
      </c>
      <c r="AP22">
        <v>0</v>
      </c>
      <c r="AQ22">
        <v>0</v>
      </c>
      <c r="AR22">
        <v>12.390526497282607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564.63462874069899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4.8099973281488682</v>
      </c>
      <c r="L23">
        <v>308.21831588378143</v>
      </c>
      <c r="M23">
        <v>27.179508998532235</v>
      </c>
      <c r="N23">
        <v>34.892742474892273</v>
      </c>
      <c r="O23">
        <v>0</v>
      </c>
      <c r="P23">
        <v>41.14421431901566</v>
      </c>
      <c r="Q23">
        <v>3.2259971359773369</v>
      </c>
      <c r="R23">
        <v>12.009162612572162</v>
      </c>
      <c r="S23">
        <v>0</v>
      </c>
      <c r="T23">
        <v>0</v>
      </c>
      <c r="U23">
        <v>22.659741568504277</v>
      </c>
      <c r="V23">
        <v>3.9908982096774195</v>
      </c>
      <c r="W23">
        <v>13.706438713965982</v>
      </c>
      <c r="X23">
        <v>43.322465475169302</v>
      </c>
      <c r="Y23">
        <v>0</v>
      </c>
      <c r="Z23">
        <v>1.9260738409090912</v>
      </c>
      <c r="AA23">
        <v>4.1489058704641346</v>
      </c>
      <c r="AB23">
        <v>0</v>
      </c>
      <c r="AC23">
        <v>0</v>
      </c>
      <c r="AD23">
        <v>0</v>
      </c>
      <c r="AE23">
        <v>9.4729678466095102</v>
      </c>
      <c r="AF23">
        <v>2.4753424670385393</v>
      </c>
      <c r="AG23">
        <v>12.869976210000003</v>
      </c>
      <c r="AH23">
        <v>11.18811432</v>
      </c>
      <c r="AI23">
        <v>0</v>
      </c>
      <c r="AJ23">
        <v>0</v>
      </c>
      <c r="AK23">
        <v>15.928112251694246</v>
      </c>
      <c r="AL23">
        <v>0</v>
      </c>
      <c r="AM23">
        <v>4.6682324178544636</v>
      </c>
      <c r="AN23">
        <v>0.64457600000000004</v>
      </c>
      <c r="AO23">
        <v>0</v>
      </c>
      <c r="AP23">
        <v>0</v>
      </c>
      <c r="AQ23">
        <v>1.8981170206349203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600.23495550544749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4.8099973281488682</v>
      </c>
      <c r="L24">
        <v>308.21831588378143</v>
      </c>
      <c r="M24">
        <v>27.179508998532235</v>
      </c>
      <c r="N24">
        <v>34.892742474892273</v>
      </c>
      <c r="O24">
        <v>0</v>
      </c>
      <c r="P24">
        <v>41.14421431901566</v>
      </c>
      <c r="Q24">
        <v>3.2259971359773369</v>
      </c>
      <c r="R24">
        <v>12.517185309963102</v>
      </c>
      <c r="S24">
        <v>0</v>
      </c>
      <c r="T24">
        <v>0</v>
      </c>
      <c r="U24">
        <v>22.659741568504277</v>
      </c>
      <c r="V24">
        <v>4.4398100649619909</v>
      </c>
      <c r="W24">
        <v>13.706438713965982</v>
      </c>
      <c r="X24">
        <v>43.322465475169302</v>
      </c>
      <c r="Y24">
        <v>0</v>
      </c>
      <c r="Z24">
        <v>1.9260738409090912</v>
      </c>
      <c r="AA24">
        <v>4.1489058704641346</v>
      </c>
      <c r="AB24">
        <v>0</v>
      </c>
      <c r="AC24">
        <v>0</v>
      </c>
      <c r="AD24">
        <v>0</v>
      </c>
      <c r="AE24">
        <v>9.4729678466095102</v>
      </c>
      <c r="AF24">
        <v>2.4753424670385393</v>
      </c>
      <c r="AG24">
        <v>12.869976210000003</v>
      </c>
      <c r="AH24">
        <v>11.18811432</v>
      </c>
      <c r="AI24">
        <v>0</v>
      </c>
      <c r="AJ24">
        <v>0</v>
      </c>
      <c r="AK24">
        <v>15.928112251694246</v>
      </c>
      <c r="AL24">
        <v>0</v>
      </c>
      <c r="AM24">
        <v>4.6682324178544636</v>
      </c>
      <c r="AN24">
        <v>0.64457600000000004</v>
      </c>
      <c r="AO24">
        <v>0</v>
      </c>
      <c r="AP24">
        <v>0</v>
      </c>
      <c r="AQ24">
        <v>3.8148430015873007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603.1086160390754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4.8099973281488682</v>
      </c>
      <c r="L25">
        <v>308.21831588378143</v>
      </c>
      <c r="M25">
        <v>27.179508998532235</v>
      </c>
      <c r="N25">
        <v>34.892742474892273</v>
      </c>
      <c r="O25">
        <v>0</v>
      </c>
      <c r="P25">
        <v>41.14421431901566</v>
      </c>
      <c r="Q25">
        <v>3.2259971359773369</v>
      </c>
      <c r="R25">
        <v>12.517185309963102</v>
      </c>
      <c r="S25">
        <v>0</v>
      </c>
      <c r="T25">
        <v>0</v>
      </c>
      <c r="U25">
        <v>22.659741568504277</v>
      </c>
      <c r="V25">
        <v>4.4398100649619909</v>
      </c>
      <c r="W25">
        <v>13.706438713965982</v>
      </c>
      <c r="X25">
        <v>43.322465475169302</v>
      </c>
      <c r="Y25">
        <v>0</v>
      </c>
      <c r="Z25">
        <v>1.9260738409090912</v>
      </c>
      <c r="AA25">
        <v>8.2978117409282692</v>
      </c>
      <c r="AB25">
        <v>0.98436082670667646</v>
      </c>
      <c r="AC25">
        <v>0</v>
      </c>
      <c r="AD25">
        <v>0</v>
      </c>
      <c r="AE25">
        <v>9.4729678466095102</v>
      </c>
      <c r="AF25">
        <v>2.4753424670385393</v>
      </c>
      <c r="AG25">
        <v>12.869976210000003</v>
      </c>
      <c r="AH25">
        <v>11.18811432</v>
      </c>
      <c r="AI25">
        <v>0</v>
      </c>
      <c r="AJ25">
        <v>0</v>
      </c>
      <c r="AK25">
        <v>15.928112251694246</v>
      </c>
      <c r="AL25">
        <v>0</v>
      </c>
      <c r="AM25">
        <v>4.6682324178544636</v>
      </c>
      <c r="AN25">
        <v>0.64457600000000004</v>
      </c>
      <c r="AO25">
        <v>0</v>
      </c>
      <c r="AP25">
        <v>0</v>
      </c>
      <c r="AQ25">
        <v>7.6296863099999985</v>
      </c>
      <c r="AR25">
        <v>10.434127802717391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612.05672604465894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4.8099973281488682</v>
      </c>
      <c r="L26">
        <v>308.21831588378143</v>
      </c>
      <c r="M26">
        <v>27.179508998532235</v>
      </c>
      <c r="N26">
        <v>34.892742474892273</v>
      </c>
      <c r="O26">
        <v>0</v>
      </c>
      <c r="P26">
        <v>41.14421431901566</v>
      </c>
      <c r="Q26">
        <v>3.2259971359773369</v>
      </c>
      <c r="R26">
        <v>12.52353982292432</v>
      </c>
      <c r="S26">
        <v>0</v>
      </c>
      <c r="T26">
        <v>0</v>
      </c>
      <c r="U26">
        <v>22.659741568504277</v>
      </c>
      <c r="V26">
        <v>4.4398100649619909</v>
      </c>
      <c r="W26">
        <v>13.706438713965982</v>
      </c>
      <c r="X26">
        <v>43.322465475169302</v>
      </c>
      <c r="Y26">
        <v>0</v>
      </c>
      <c r="Z26">
        <v>1.9260738409090912</v>
      </c>
      <c r="AA26">
        <v>8.2978117409282692</v>
      </c>
      <c r="AB26">
        <v>3.890193834958739</v>
      </c>
      <c r="AC26">
        <v>2.8585644965446835</v>
      </c>
      <c r="AD26">
        <v>0</v>
      </c>
      <c r="AE26">
        <v>9.4729678466095102</v>
      </c>
      <c r="AF26">
        <v>2.4753424670385393</v>
      </c>
      <c r="AG26">
        <v>12.869976210000003</v>
      </c>
      <c r="AH26">
        <v>16.782171480000002</v>
      </c>
      <c r="AI26">
        <v>0</v>
      </c>
      <c r="AJ26">
        <v>0</v>
      </c>
      <c r="AK26">
        <v>15.928112251694246</v>
      </c>
      <c r="AL26">
        <v>0</v>
      </c>
      <c r="AM26">
        <v>4.6682324178544636</v>
      </c>
      <c r="AN26">
        <v>0.64457600000000004</v>
      </c>
      <c r="AO26">
        <v>0</v>
      </c>
      <c r="AP26">
        <v>0</v>
      </c>
      <c r="AQ26">
        <v>7.6296863099999985</v>
      </c>
      <c r="AR26">
        <v>10.434127802717391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623.42153522241688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4.8099973281488682</v>
      </c>
      <c r="L27">
        <v>308.21831588378143</v>
      </c>
      <c r="M27">
        <v>27.179508998532235</v>
      </c>
      <c r="N27">
        <v>34.892742474892273</v>
      </c>
      <c r="O27">
        <v>0</v>
      </c>
      <c r="P27">
        <v>41.14421431901566</v>
      </c>
      <c r="Q27">
        <v>3.2259971359773369</v>
      </c>
      <c r="R27">
        <v>12.522968125275936</v>
      </c>
      <c r="S27">
        <v>0</v>
      </c>
      <c r="T27">
        <v>0</v>
      </c>
      <c r="U27">
        <v>22.659741568504277</v>
      </c>
      <c r="V27">
        <v>4.4398100649619909</v>
      </c>
      <c r="W27">
        <v>13.706438713965982</v>
      </c>
      <c r="X27">
        <v>43.322465475169302</v>
      </c>
      <c r="Y27">
        <v>0</v>
      </c>
      <c r="Z27">
        <v>1.9260738409090912</v>
      </c>
      <c r="AA27">
        <v>12.446717611392405</v>
      </c>
      <c r="AB27">
        <v>7.7803873630907718</v>
      </c>
      <c r="AC27">
        <v>5.7171286862729698</v>
      </c>
      <c r="AD27">
        <v>2.3410937986373956</v>
      </c>
      <c r="AE27">
        <v>9.4729678466095102</v>
      </c>
      <c r="AF27">
        <v>4.9506846272819471</v>
      </c>
      <c r="AG27">
        <v>12.869976210000003</v>
      </c>
      <c r="AH27">
        <v>16.782171480000002</v>
      </c>
      <c r="AI27">
        <v>0</v>
      </c>
      <c r="AJ27">
        <v>0</v>
      </c>
      <c r="AK27">
        <v>15.928112251694246</v>
      </c>
      <c r="AL27">
        <v>0</v>
      </c>
      <c r="AM27">
        <v>4.6682324178544636</v>
      </c>
      <c r="AN27">
        <v>0.64457600000000004</v>
      </c>
      <c r="AO27">
        <v>0</v>
      </c>
      <c r="AP27">
        <v>0</v>
      </c>
      <c r="AQ27">
        <v>11.444529618412696</v>
      </c>
      <c r="AR27">
        <v>12.390526497282607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644.90630507495177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4.8099973281488682</v>
      </c>
      <c r="L28">
        <v>308.21831588378143</v>
      </c>
      <c r="M28">
        <v>27.179508998532235</v>
      </c>
      <c r="N28">
        <v>34.892742474892273</v>
      </c>
      <c r="O28">
        <v>0</v>
      </c>
      <c r="P28">
        <v>41.14421431901566</v>
      </c>
      <c r="Q28">
        <v>3.2259971359773369</v>
      </c>
      <c r="R28">
        <v>12.522968125275936</v>
      </c>
      <c r="S28">
        <v>0</v>
      </c>
      <c r="T28">
        <v>0</v>
      </c>
      <c r="U28">
        <v>22.659741568504277</v>
      </c>
      <c r="V28">
        <v>4.4398100649619909</v>
      </c>
      <c r="W28">
        <v>13.706438713965982</v>
      </c>
      <c r="X28">
        <v>43.322465475169302</v>
      </c>
      <c r="Y28">
        <v>0</v>
      </c>
      <c r="Z28">
        <v>5.7782215227272733</v>
      </c>
      <c r="AA28">
        <v>12.446717611392405</v>
      </c>
      <c r="AB28">
        <v>11.670581198049511</v>
      </c>
      <c r="AC28">
        <v>8.5843438711324023</v>
      </c>
      <c r="AD28">
        <v>5.3970017995457988</v>
      </c>
      <c r="AE28">
        <v>9.7336641895557303</v>
      </c>
      <c r="AF28">
        <v>7.426027094320486</v>
      </c>
      <c r="AG28">
        <v>12.869976210000003</v>
      </c>
      <c r="AH28">
        <v>27.634642456304118</v>
      </c>
      <c r="AI28">
        <v>0</v>
      </c>
      <c r="AJ28">
        <v>0</v>
      </c>
      <c r="AK28">
        <v>15.928112251694246</v>
      </c>
      <c r="AL28">
        <v>0</v>
      </c>
      <c r="AM28">
        <v>4.6682324178544636</v>
      </c>
      <c r="AN28">
        <v>0.64457600000000004</v>
      </c>
      <c r="AO28">
        <v>0</v>
      </c>
      <c r="AP28">
        <v>0</v>
      </c>
      <c r="AQ28">
        <v>15.259372619999997</v>
      </c>
      <c r="AR28">
        <v>12.390526497282607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675.97512256537266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4.8099973281488682</v>
      </c>
      <c r="L29">
        <v>308.21831588378143</v>
      </c>
      <c r="M29">
        <v>27.179508998532235</v>
      </c>
      <c r="N29">
        <v>34.892742474892273</v>
      </c>
      <c r="O29">
        <v>0</v>
      </c>
      <c r="P29">
        <v>41.14421431901566</v>
      </c>
      <c r="Q29">
        <v>3.2259971359773369</v>
      </c>
      <c r="R29">
        <v>12.522968125275936</v>
      </c>
      <c r="S29">
        <v>0</v>
      </c>
      <c r="T29">
        <v>0</v>
      </c>
      <c r="U29">
        <v>22.659741568504277</v>
      </c>
      <c r="V29">
        <v>4.4398100649619909</v>
      </c>
      <c r="W29">
        <v>13.706438713965982</v>
      </c>
      <c r="X29">
        <v>43.322465475169302</v>
      </c>
      <c r="Y29">
        <v>0</v>
      </c>
      <c r="Z29">
        <v>5.7782215227272733</v>
      </c>
      <c r="AA29">
        <v>12.446717611392405</v>
      </c>
      <c r="AB29">
        <v>11.670581198049511</v>
      </c>
      <c r="AC29">
        <v>8.5843438711324023</v>
      </c>
      <c r="AD29">
        <v>8.0955026993186987</v>
      </c>
      <c r="AE29">
        <v>9.7336641895557303</v>
      </c>
      <c r="AF29">
        <v>7.426027094320486</v>
      </c>
      <c r="AG29">
        <v>12.869976210000003</v>
      </c>
      <c r="AH29">
        <v>27.634642456304118</v>
      </c>
      <c r="AI29">
        <v>0</v>
      </c>
      <c r="AJ29">
        <v>0</v>
      </c>
      <c r="AK29">
        <v>15.928112251694246</v>
      </c>
      <c r="AL29">
        <v>0</v>
      </c>
      <c r="AM29">
        <v>4.6682324178544636</v>
      </c>
      <c r="AN29">
        <v>0.64457600000000004</v>
      </c>
      <c r="AO29">
        <v>0</v>
      </c>
      <c r="AP29">
        <v>0</v>
      </c>
      <c r="AQ29">
        <v>15.259372619999997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676.71722477058029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4.730028236481524</v>
      </c>
      <c r="L30">
        <v>307.10696155535811</v>
      </c>
      <c r="M30">
        <v>27.179508998532235</v>
      </c>
      <c r="N30">
        <v>34.892742474892273</v>
      </c>
      <c r="O30">
        <v>0</v>
      </c>
      <c r="P30">
        <v>41.14421431901566</v>
      </c>
      <c r="Q30">
        <v>2.9591737767857142</v>
      </c>
      <c r="R30">
        <v>12.522968125275936</v>
      </c>
      <c r="S30">
        <v>0</v>
      </c>
      <c r="T30">
        <v>0</v>
      </c>
      <c r="U30">
        <v>22.659741568504277</v>
      </c>
      <c r="V30">
        <v>4.4398100649619909</v>
      </c>
      <c r="W30">
        <v>13.706438713965982</v>
      </c>
      <c r="X30">
        <v>43.322465475169302</v>
      </c>
      <c r="Y30">
        <v>0</v>
      </c>
      <c r="Z30">
        <v>5.7782215227272733</v>
      </c>
      <c r="AA30">
        <v>12.446717611392405</v>
      </c>
      <c r="AB30">
        <v>11.670581198049511</v>
      </c>
      <c r="AC30">
        <v>8.5843438711324023</v>
      </c>
      <c r="AD30">
        <v>8.0955026993186987</v>
      </c>
      <c r="AE30">
        <v>9.7336641895557303</v>
      </c>
      <c r="AF30">
        <v>7.426027094320486</v>
      </c>
      <c r="AG30">
        <v>12.869976210000003</v>
      </c>
      <c r="AH30">
        <v>27.634642456304118</v>
      </c>
      <c r="AI30">
        <v>0</v>
      </c>
      <c r="AJ30">
        <v>0</v>
      </c>
      <c r="AK30">
        <v>15.928112251694246</v>
      </c>
      <c r="AL30">
        <v>0</v>
      </c>
      <c r="AM30">
        <v>4.6682324178544636</v>
      </c>
      <c r="AN30">
        <v>0.64457600000000004</v>
      </c>
      <c r="AO30">
        <v>0</v>
      </c>
      <c r="AP30">
        <v>0</v>
      </c>
      <c r="AQ30">
        <v>15.259372619999997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675.259077991298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4.8100262967984602</v>
      </c>
      <c r="L31">
        <v>317.6966842547983</v>
      </c>
      <c r="M31">
        <v>27.179508998532235</v>
      </c>
      <c r="N31">
        <v>34.892742474892273</v>
      </c>
      <c r="O31">
        <v>0</v>
      </c>
      <c r="P31">
        <v>41.14421431901566</v>
      </c>
      <c r="Q31">
        <v>3.2202372110655739</v>
      </c>
      <c r="R31">
        <v>6.9280697107578773</v>
      </c>
      <c r="S31">
        <v>0</v>
      </c>
      <c r="T31">
        <v>0</v>
      </c>
      <c r="U31">
        <v>22.659741568504277</v>
      </c>
      <c r="V31">
        <v>3.3699066962686568</v>
      </c>
      <c r="W31">
        <v>13.706438713965982</v>
      </c>
      <c r="X31">
        <v>43.322465475169302</v>
      </c>
      <c r="Y31">
        <v>0</v>
      </c>
      <c r="Z31">
        <v>5.7782215227272733</v>
      </c>
      <c r="AA31">
        <v>12.446717611392405</v>
      </c>
      <c r="AB31">
        <v>11.670581198049511</v>
      </c>
      <c r="AC31">
        <v>8.5843438711324023</v>
      </c>
      <c r="AD31">
        <v>8.0955026993186987</v>
      </c>
      <c r="AE31">
        <v>9.7336641895557303</v>
      </c>
      <c r="AF31">
        <v>7.426027094320486</v>
      </c>
      <c r="AG31">
        <v>12.869976210000003</v>
      </c>
      <c r="AH31">
        <v>27.634642456304118</v>
      </c>
      <c r="AI31">
        <v>0</v>
      </c>
      <c r="AJ31">
        <v>0</v>
      </c>
      <c r="AK31">
        <v>15.928112251694246</v>
      </c>
      <c r="AL31">
        <v>0</v>
      </c>
      <c r="AM31">
        <v>4.6682324178544636</v>
      </c>
      <c r="AN31">
        <v>0.64457600000000004</v>
      </c>
      <c r="AO31">
        <v>0</v>
      </c>
      <c r="AP31">
        <v>0</v>
      </c>
      <c r="AQ31">
        <v>15.259372619999997</v>
      </c>
      <c r="AR31">
        <v>10.434127802717391</v>
      </c>
      <c r="AS31">
        <v>9.420926737288136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679.52506040212359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4.8099762079062955</v>
      </c>
      <c r="L32">
        <v>385.08571330394244</v>
      </c>
      <c r="M32">
        <v>27.179508998532235</v>
      </c>
      <c r="N32">
        <v>34.892742474892273</v>
      </c>
      <c r="O32">
        <v>0</v>
      </c>
      <c r="P32">
        <v>41.14421431901566</v>
      </c>
      <c r="Q32">
        <v>3.2202372110655739</v>
      </c>
      <c r="R32">
        <v>6.9280697107578773</v>
      </c>
      <c r="S32">
        <v>0</v>
      </c>
      <c r="T32">
        <v>0</v>
      </c>
      <c r="U32">
        <v>22.659741568504277</v>
      </c>
      <c r="V32">
        <v>4.4398100649619909</v>
      </c>
      <c r="W32">
        <v>13.706438713965982</v>
      </c>
      <c r="X32">
        <v>43.322465475169302</v>
      </c>
      <c r="Y32">
        <v>0</v>
      </c>
      <c r="Z32">
        <v>5.7782215227272733</v>
      </c>
      <c r="AA32">
        <v>12.446717611392405</v>
      </c>
      <c r="AB32">
        <v>11.670581198049511</v>
      </c>
      <c r="AC32">
        <v>8.5843438711324023</v>
      </c>
      <c r="AD32">
        <v>8.0955026993186987</v>
      </c>
      <c r="AE32">
        <v>9.7336641895557303</v>
      </c>
      <c r="AF32">
        <v>7.426027094320486</v>
      </c>
      <c r="AG32">
        <v>12.869976210000003</v>
      </c>
      <c r="AH32">
        <v>27.634642456304118</v>
      </c>
      <c r="AI32">
        <v>0</v>
      </c>
      <c r="AJ32">
        <v>0</v>
      </c>
      <c r="AK32">
        <v>15.928112251694246</v>
      </c>
      <c r="AL32">
        <v>0</v>
      </c>
      <c r="AM32">
        <v>4.6682324178544636</v>
      </c>
      <c r="AN32">
        <v>0.64457600000000004</v>
      </c>
      <c r="AO32">
        <v>0</v>
      </c>
      <c r="AP32">
        <v>0</v>
      </c>
      <c r="AQ32">
        <v>15.259372619999997</v>
      </c>
      <c r="AR32">
        <v>10.434127802717391</v>
      </c>
      <c r="AS32">
        <v>9.420926737288136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747.98394273106896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4.8100107835444454</v>
      </c>
      <c r="L33">
        <v>481.35788266776376</v>
      </c>
      <c r="M33">
        <v>27.179508998532235</v>
      </c>
      <c r="N33">
        <v>34.892742474892273</v>
      </c>
      <c r="O33">
        <v>0</v>
      </c>
      <c r="P33">
        <v>41.14421431901566</v>
      </c>
      <c r="Q33">
        <v>3.2202372110655739</v>
      </c>
      <c r="R33">
        <v>6.9280697107578773</v>
      </c>
      <c r="S33">
        <v>0</v>
      </c>
      <c r="T33">
        <v>0</v>
      </c>
      <c r="U33">
        <v>22.659741568504277</v>
      </c>
      <c r="V33">
        <v>3.3699066962686568</v>
      </c>
      <c r="W33">
        <v>7.5683473279709395</v>
      </c>
      <c r="X33">
        <v>24.07079925524447</v>
      </c>
      <c r="Y33">
        <v>0</v>
      </c>
      <c r="Z33">
        <v>5.7782215227272733</v>
      </c>
      <c r="AA33">
        <v>12.446717611392405</v>
      </c>
      <c r="AB33">
        <v>11.670581198049511</v>
      </c>
      <c r="AC33">
        <v>8.5843438711324023</v>
      </c>
      <c r="AD33">
        <v>8.0955026993186987</v>
      </c>
      <c r="AE33">
        <v>9.7336641895557303</v>
      </c>
      <c r="AF33">
        <v>7.426027094320486</v>
      </c>
      <c r="AG33">
        <v>12.869976210000003</v>
      </c>
      <c r="AH33">
        <v>27.634642456304118</v>
      </c>
      <c r="AI33">
        <v>0</v>
      </c>
      <c r="AJ33">
        <v>0</v>
      </c>
      <c r="AK33">
        <v>15.928112251694246</v>
      </c>
      <c r="AL33">
        <v>0</v>
      </c>
      <c r="AM33">
        <v>4.6682324178544636</v>
      </c>
      <c r="AN33">
        <v>0.64457600000000004</v>
      </c>
      <c r="AO33">
        <v>0</v>
      </c>
      <c r="AP33">
        <v>0</v>
      </c>
      <c r="AQ33">
        <v>15.259372619999997</v>
      </c>
      <c r="AR33">
        <v>12.390526497282607</v>
      </c>
      <c r="AS33">
        <v>9.6148122891763315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819.94676994236852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4.8099663169458413</v>
      </c>
      <c r="L34">
        <v>556.92436578117872</v>
      </c>
      <c r="M34">
        <v>27.179508998532235</v>
      </c>
      <c r="N34">
        <v>34.892742474892273</v>
      </c>
      <c r="O34">
        <v>0</v>
      </c>
      <c r="P34">
        <v>41.14421431901566</v>
      </c>
      <c r="Q34">
        <v>3.2202372110655739</v>
      </c>
      <c r="R34">
        <v>12.52353982292432</v>
      </c>
      <c r="S34">
        <v>0</v>
      </c>
      <c r="T34">
        <v>0</v>
      </c>
      <c r="U34">
        <v>22.659741568504277</v>
      </c>
      <c r="V34">
        <v>4.4398100649619909</v>
      </c>
      <c r="W34">
        <v>13.706438713965982</v>
      </c>
      <c r="X34">
        <v>43.322465475169302</v>
      </c>
      <c r="Y34">
        <v>0</v>
      </c>
      <c r="Z34">
        <v>3.8521476818181823</v>
      </c>
      <c r="AA34">
        <v>12.446717611392405</v>
      </c>
      <c r="AB34">
        <v>11.670581198049511</v>
      </c>
      <c r="AC34">
        <v>2.8585644965446835</v>
      </c>
      <c r="AD34">
        <v>5.3970017995457988</v>
      </c>
      <c r="AE34">
        <v>4.8668320947778652</v>
      </c>
      <c r="AF34">
        <v>4.9506846272819471</v>
      </c>
      <c r="AG34">
        <v>12.869976210000003</v>
      </c>
      <c r="AH34">
        <v>16.782171480000002</v>
      </c>
      <c r="AI34">
        <v>0</v>
      </c>
      <c r="AJ34">
        <v>0</v>
      </c>
      <c r="AK34">
        <v>15.928112251694246</v>
      </c>
      <c r="AL34">
        <v>0</v>
      </c>
      <c r="AM34">
        <v>4.6682324178544636</v>
      </c>
      <c r="AN34">
        <v>0.64457600000000004</v>
      </c>
      <c r="AO34">
        <v>0</v>
      </c>
      <c r="AP34">
        <v>0</v>
      </c>
      <c r="AQ34">
        <v>11.444529618412696</v>
      </c>
      <c r="AR34">
        <v>12.390526497282607</v>
      </c>
      <c r="AS34">
        <v>9.6148122891763315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895.20849702098724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4.8099663169458413</v>
      </c>
      <c r="L35">
        <v>510.54838226529773</v>
      </c>
      <c r="M35">
        <v>27.179508998532235</v>
      </c>
      <c r="N35">
        <v>34.892742474892273</v>
      </c>
      <c r="O35">
        <v>0</v>
      </c>
      <c r="P35">
        <v>41.14421431901566</v>
      </c>
      <c r="Q35">
        <v>3.2202372110655739</v>
      </c>
      <c r="R35">
        <v>7.1988732659196497</v>
      </c>
      <c r="S35">
        <v>0</v>
      </c>
      <c r="T35">
        <v>0</v>
      </c>
      <c r="U35">
        <v>22.659741568504277</v>
      </c>
      <c r="V35">
        <v>3.3699066962686568</v>
      </c>
      <c r="W35">
        <v>7.5683473279709395</v>
      </c>
      <c r="X35">
        <v>24.07079925524447</v>
      </c>
      <c r="Y35">
        <v>0</v>
      </c>
      <c r="Z35">
        <v>3.8521476818181823</v>
      </c>
      <c r="AA35">
        <v>8.2978117409282692</v>
      </c>
      <c r="AB35">
        <v>3.890193834958739</v>
      </c>
      <c r="AC35">
        <v>0</v>
      </c>
      <c r="AD35">
        <v>0</v>
      </c>
      <c r="AE35">
        <v>4.8668320947778652</v>
      </c>
      <c r="AF35">
        <v>2.4753424670385393</v>
      </c>
      <c r="AG35">
        <v>12.869976210000003</v>
      </c>
      <c r="AH35">
        <v>16.782171480000002</v>
      </c>
      <c r="AI35">
        <v>0</v>
      </c>
      <c r="AJ35">
        <v>0</v>
      </c>
      <c r="AK35">
        <v>15.928112251694246</v>
      </c>
      <c r="AL35">
        <v>0</v>
      </c>
      <c r="AM35">
        <v>4.6682324178544636</v>
      </c>
      <c r="AN35">
        <v>0.64457600000000004</v>
      </c>
      <c r="AO35">
        <v>0</v>
      </c>
      <c r="AP35">
        <v>0</v>
      </c>
      <c r="AQ35">
        <v>11.444529618412696</v>
      </c>
      <c r="AR35">
        <v>10.434127802717391</v>
      </c>
      <c r="AS35">
        <v>9.420926737288136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792.23770003714617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4.8099663169458413</v>
      </c>
      <c r="L36">
        <v>423.58725363300903</v>
      </c>
      <c r="M36">
        <v>27.179508998532235</v>
      </c>
      <c r="N36">
        <v>34.892742474892273</v>
      </c>
      <c r="O36">
        <v>0</v>
      </c>
      <c r="P36">
        <v>41.14421431901566</v>
      </c>
      <c r="Q36">
        <v>3.2202372110655739</v>
      </c>
      <c r="R36">
        <v>6.9280697107578773</v>
      </c>
      <c r="S36">
        <v>0</v>
      </c>
      <c r="T36">
        <v>0</v>
      </c>
      <c r="U36">
        <v>22.659741568504277</v>
      </c>
      <c r="V36">
        <v>4.4398100649619909</v>
      </c>
      <c r="W36">
        <v>13.706438713965982</v>
      </c>
      <c r="X36">
        <v>43.322465475169302</v>
      </c>
      <c r="Y36">
        <v>0</v>
      </c>
      <c r="Z36">
        <v>3.8521476818181823</v>
      </c>
      <c r="AA36">
        <v>4.1489058704641346</v>
      </c>
      <c r="AB36">
        <v>3.890193834958739</v>
      </c>
      <c r="AC36">
        <v>0</v>
      </c>
      <c r="AD36">
        <v>0</v>
      </c>
      <c r="AE36">
        <v>4.8668320947778652</v>
      </c>
      <c r="AF36">
        <v>2.4753424670385393</v>
      </c>
      <c r="AG36">
        <v>12.869976210000003</v>
      </c>
      <c r="AH36">
        <v>11.18811432</v>
      </c>
      <c r="AI36">
        <v>0</v>
      </c>
      <c r="AJ36">
        <v>0</v>
      </c>
      <c r="AK36">
        <v>15.928112251694246</v>
      </c>
      <c r="AL36">
        <v>0</v>
      </c>
      <c r="AM36">
        <v>4.6682324178544636</v>
      </c>
      <c r="AN36">
        <v>0.64457600000000004</v>
      </c>
      <c r="AO36">
        <v>0</v>
      </c>
      <c r="AP36">
        <v>0</v>
      </c>
      <c r="AQ36">
        <v>7.6296863099999985</v>
      </c>
      <c r="AR36">
        <v>10.434127802717391</v>
      </c>
      <c r="AS36">
        <v>9.420926737288136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717.90762248543194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4.8099663169458413</v>
      </c>
      <c r="L37">
        <v>365.83318371067321</v>
      </c>
      <c r="M37">
        <v>27.179508998532235</v>
      </c>
      <c r="N37">
        <v>34.892742474892273</v>
      </c>
      <c r="O37">
        <v>0</v>
      </c>
      <c r="P37">
        <v>41.14421431901566</v>
      </c>
      <c r="Q37">
        <v>3.2202372110655739</v>
      </c>
      <c r="R37">
        <v>10.974649014533259</v>
      </c>
      <c r="S37">
        <v>0</v>
      </c>
      <c r="T37">
        <v>0</v>
      </c>
      <c r="U37">
        <v>22.659741568504277</v>
      </c>
      <c r="V37">
        <v>4.4398100649619909</v>
      </c>
      <c r="W37">
        <v>13.706438713965982</v>
      </c>
      <c r="X37">
        <v>43.322465475169302</v>
      </c>
      <c r="Y37">
        <v>0</v>
      </c>
      <c r="Z37">
        <v>3.8521476818181823</v>
      </c>
      <c r="AA37">
        <v>4.1489058704641346</v>
      </c>
      <c r="AB37">
        <v>0</v>
      </c>
      <c r="AC37">
        <v>0</v>
      </c>
      <c r="AD37">
        <v>0</v>
      </c>
      <c r="AE37">
        <v>4.8668320947778652</v>
      </c>
      <c r="AF37">
        <v>2.4753424670385393</v>
      </c>
      <c r="AG37">
        <v>12.869976210000003</v>
      </c>
      <c r="AH37">
        <v>5.5940571600000002</v>
      </c>
      <c r="AI37">
        <v>0</v>
      </c>
      <c r="AJ37">
        <v>0</v>
      </c>
      <c r="AK37">
        <v>15.928112251694246</v>
      </c>
      <c r="AL37">
        <v>0</v>
      </c>
      <c r="AM37">
        <v>4.6682324178544636</v>
      </c>
      <c r="AN37">
        <v>0.64457600000000004</v>
      </c>
      <c r="AO37">
        <v>0</v>
      </c>
      <c r="AP37">
        <v>0</v>
      </c>
      <c r="AQ37">
        <v>7.6296863099999985</v>
      </c>
      <c r="AR37">
        <v>10.434127802717391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654.71588087191287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4.8099663169458413</v>
      </c>
      <c r="L38">
        <v>365.83318371067321</v>
      </c>
      <c r="M38">
        <v>27.179508998532235</v>
      </c>
      <c r="N38">
        <v>34.892742474892273</v>
      </c>
      <c r="O38">
        <v>0</v>
      </c>
      <c r="P38">
        <v>41.14421431901566</v>
      </c>
      <c r="Q38">
        <v>3.2202372110655739</v>
      </c>
      <c r="R38">
        <v>12.277533564608849</v>
      </c>
      <c r="S38">
        <v>0</v>
      </c>
      <c r="T38">
        <v>0</v>
      </c>
      <c r="U38">
        <v>22.659741568504277</v>
      </c>
      <c r="V38">
        <v>4.4398100649619909</v>
      </c>
      <c r="W38">
        <v>13.706438713965982</v>
      </c>
      <c r="X38">
        <v>43.322465475169302</v>
      </c>
      <c r="Y38">
        <v>0</v>
      </c>
      <c r="Z38">
        <v>3.8521476818181823</v>
      </c>
      <c r="AA38">
        <v>4.1489058704641346</v>
      </c>
      <c r="AB38">
        <v>0</v>
      </c>
      <c r="AC38">
        <v>0</v>
      </c>
      <c r="AD38">
        <v>0</v>
      </c>
      <c r="AE38">
        <v>4.8668320947778652</v>
      </c>
      <c r="AF38">
        <v>2.4753424670385393</v>
      </c>
      <c r="AG38">
        <v>12.869976210000003</v>
      </c>
      <c r="AH38">
        <v>0</v>
      </c>
      <c r="AI38">
        <v>0</v>
      </c>
      <c r="AJ38">
        <v>0</v>
      </c>
      <c r="AK38">
        <v>15.928112251694246</v>
      </c>
      <c r="AL38">
        <v>0</v>
      </c>
      <c r="AM38">
        <v>4.6682324178544636</v>
      </c>
      <c r="AN38">
        <v>0.64457600000000004</v>
      </c>
      <c r="AO38">
        <v>0</v>
      </c>
      <c r="AP38">
        <v>0</v>
      </c>
      <c r="AQ38">
        <v>7.5366412015872992</v>
      </c>
      <c r="AR38">
        <v>10.434127802717391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650.33166315357573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4.8099663169458413</v>
      </c>
      <c r="L39">
        <v>365.83318371067321</v>
      </c>
      <c r="M39">
        <v>27.179508998532235</v>
      </c>
      <c r="N39">
        <v>34.892742474892273</v>
      </c>
      <c r="O39">
        <v>0</v>
      </c>
      <c r="P39">
        <v>41.14421431901566</v>
      </c>
      <c r="Q39">
        <v>3.2202372110655739</v>
      </c>
      <c r="R39">
        <v>12.52353982292432</v>
      </c>
      <c r="S39">
        <v>0</v>
      </c>
      <c r="T39">
        <v>0</v>
      </c>
      <c r="U39">
        <v>22.659741568504277</v>
      </c>
      <c r="V39">
        <v>4.4398100649619909</v>
      </c>
      <c r="W39">
        <v>13.706438713965982</v>
      </c>
      <c r="X39">
        <v>43.322465475169302</v>
      </c>
      <c r="Y39">
        <v>0</v>
      </c>
      <c r="Z39">
        <v>3.8521476818181823</v>
      </c>
      <c r="AA39">
        <v>4.1489058704641346</v>
      </c>
      <c r="AB39">
        <v>0</v>
      </c>
      <c r="AC39">
        <v>0</v>
      </c>
      <c r="AD39">
        <v>0</v>
      </c>
      <c r="AE39">
        <v>4.8668320947778652</v>
      </c>
      <c r="AF39">
        <v>2.4753424670385393</v>
      </c>
      <c r="AG39">
        <v>12.869976210000003</v>
      </c>
      <c r="AH39">
        <v>0</v>
      </c>
      <c r="AI39">
        <v>0</v>
      </c>
      <c r="AJ39">
        <v>0</v>
      </c>
      <c r="AK39">
        <v>15.928112251694246</v>
      </c>
      <c r="AL39">
        <v>0</v>
      </c>
      <c r="AM39">
        <v>4.6682324178544636</v>
      </c>
      <c r="AN39">
        <v>0.64457600000000004</v>
      </c>
      <c r="AO39">
        <v>0</v>
      </c>
      <c r="AP39">
        <v>0</v>
      </c>
      <c r="AQ39">
        <v>3.7962340412698405</v>
      </c>
      <c r="AR39">
        <v>10.434127802717391</v>
      </c>
      <c r="AS39">
        <v>9.420926737288136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646.83726225157375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4.8099663169458413</v>
      </c>
      <c r="L40">
        <v>392.7871511675832</v>
      </c>
      <c r="M40">
        <v>27.179508998532235</v>
      </c>
      <c r="N40">
        <v>34.892742474892273</v>
      </c>
      <c r="O40">
        <v>0</v>
      </c>
      <c r="P40">
        <v>41.14421431901566</v>
      </c>
      <c r="Q40">
        <v>3.2202372110655739</v>
      </c>
      <c r="R40">
        <v>12.52353982292432</v>
      </c>
      <c r="S40">
        <v>0</v>
      </c>
      <c r="T40">
        <v>0</v>
      </c>
      <c r="U40">
        <v>22.659741568504277</v>
      </c>
      <c r="V40">
        <v>4.4398100649619909</v>
      </c>
      <c r="W40">
        <v>13.706438713965982</v>
      </c>
      <c r="X40">
        <v>43.322465475169302</v>
      </c>
      <c r="Y40">
        <v>0</v>
      </c>
      <c r="Z40">
        <v>1.9260738409090912</v>
      </c>
      <c r="AA40">
        <v>4.1489058704641346</v>
      </c>
      <c r="AB40">
        <v>0</v>
      </c>
      <c r="AC40">
        <v>0</v>
      </c>
      <c r="AD40">
        <v>0</v>
      </c>
      <c r="AE40">
        <v>4.8668320947778652</v>
      </c>
      <c r="AF40">
        <v>2.4753424670385393</v>
      </c>
      <c r="AG40">
        <v>12.869976210000003</v>
      </c>
      <c r="AH40">
        <v>0</v>
      </c>
      <c r="AI40">
        <v>0</v>
      </c>
      <c r="AJ40">
        <v>0</v>
      </c>
      <c r="AK40">
        <v>15.928112251694246</v>
      </c>
      <c r="AL40">
        <v>0</v>
      </c>
      <c r="AM40">
        <v>4.6682324178544636</v>
      </c>
      <c r="AN40">
        <v>0.64457600000000004</v>
      </c>
      <c r="AO40">
        <v>0</v>
      </c>
      <c r="AP40">
        <v>0</v>
      </c>
      <c r="AQ40">
        <v>3.7217981999999994</v>
      </c>
      <c r="AR40">
        <v>10.434127802717391</v>
      </c>
      <c r="AS40">
        <v>9.420926737288136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671.79072002630471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4.8099663169458413</v>
      </c>
      <c r="L41">
        <v>420.70558650641067</v>
      </c>
      <c r="M41">
        <v>27.179508998532235</v>
      </c>
      <c r="N41">
        <v>34.892742474892273</v>
      </c>
      <c r="O41">
        <v>0</v>
      </c>
      <c r="P41">
        <v>41.14421431901566</v>
      </c>
      <c r="Q41">
        <v>3.2202372110655739</v>
      </c>
      <c r="R41">
        <v>12.52353982292432</v>
      </c>
      <c r="S41">
        <v>0</v>
      </c>
      <c r="T41">
        <v>0</v>
      </c>
      <c r="U41">
        <v>22.659741568504277</v>
      </c>
      <c r="V41">
        <v>4.4398100649619909</v>
      </c>
      <c r="W41">
        <v>13.706438713965982</v>
      </c>
      <c r="X41">
        <v>43.322465475169302</v>
      </c>
      <c r="Y41">
        <v>0</v>
      </c>
      <c r="Z41">
        <v>1.9260738409090912</v>
      </c>
      <c r="AA41">
        <v>4.1489058704641346</v>
      </c>
      <c r="AB41">
        <v>0</v>
      </c>
      <c r="AC41">
        <v>0</v>
      </c>
      <c r="AD41">
        <v>0</v>
      </c>
      <c r="AE41">
        <v>4.8668320947778652</v>
      </c>
      <c r="AF41">
        <v>2.4753424670385393</v>
      </c>
      <c r="AG41">
        <v>12.869976210000003</v>
      </c>
      <c r="AH41">
        <v>0</v>
      </c>
      <c r="AI41">
        <v>0</v>
      </c>
      <c r="AJ41">
        <v>0</v>
      </c>
      <c r="AK41">
        <v>15.928112251694246</v>
      </c>
      <c r="AL41">
        <v>0</v>
      </c>
      <c r="AM41">
        <v>4.6682324178544636</v>
      </c>
      <c r="AN41">
        <v>0.64457600000000004</v>
      </c>
      <c r="AO41">
        <v>0</v>
      </c>
      <c r="AP41">
        <v>0</v>
      </c>
      <c r="AQ41">
        <v>3.7217981999999994</v>
      </c>
      <c r="AR41">
        <v>10.434127802717391</v>
      </c>
      <c r="AS41">
        <v>9.420926737288136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699.70915536513223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4.8099663169458413</v>
      </c>
      <c r="L42">
        <v>436.10849249080371</v>
      </c>
      <c r="M42">
        <v>27.179508998532235</v>
      </c>
      <c r="N42">
        <v>34.892742474892273</v>
      </c>
      <c r="O42">
        <v>0</v>
      </c>
      <c r="P42">
        <v>41.14421431901566</v>
      </c>
      <c r="Q42">
        <v>3.2202372110655739</v>
      </c>
      <c r="R42">
        <v>12.52353982292432</v>
      </c>
      <c r="S42">
        <v>0</v>
      </c>
      <c r="T42">
        <v>0</v>
      </c>
      <c r="U42">
        <v>22.659741568504277</v>
      </c>
      <c r="V42">
        <v>4.4398100649619909</v>
      </c>
      <c r="W42">
        <v>13.706438713965982</v>
      </c>
      <c r="X42">
        <v>43.322465475169302</v>
      </c>
      <c r="Y42">
        <v>0</v>
      </c>
      <c r="Z42">
        <v>1.9260738409090912</v>
      </c>
      <c r="AA42">
        <v>2.9861669172995779</v>
      </c>
      <c r="AB42">
        <v>0</v>
      </c>
      <c r="AC42">
        <v>0</v>
      </c>
      <c r="AD42">
        <v>0</v>
      </c>
      <c r="AE42">
        <v>4.8668320947778652</v>
      </c>
      <c r="AF42">
        <v>2.4753424670385393</v>
      </c>
      <c r="AG42">
        <v>12.869976210000003</v>
      </c>
      <c r="AH42">
        <v>0</v>
      </c>
      <c r="AI42">
        <v>0</v>
      </c>
      <c r="AJ42">
        <v>0</v>
      </c>
      <c r="AK42">
        <v>15.928112251694246</v>
      </c>
      <c r="AL42">
        <v>0</v>
      </c>
      <c r="AM42">
        <v>4.6682324178544636</v>
      </c>
      <c r="AN42">
        <v>0.64457600000000004</v>
      </c>
      <c r="AO42">
        <v>0</v>
      </c>
      <c r="AP42">
        <v>0</v>
      </c>
      <c r="AQ42">
        <v>3.7217981999999994</v>
      </c>
      <c r="AR42">
        <v>10.434127802717391</v>
      </c>
      <c r="AS42">
        <v>9.420926737288136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713.94932239636069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4.8099663169458413</v>
      </c>
      <c r="L43">
        <v>453.43720559954767</v>
      </c>
      <c r="M43">
        <v>27.179508998532235</v>
      </c>
      <c r="N43">
        <v>34.892742474892273</v>
      </c>
      <c r="O43">
        <v>0</v>
      </c>
      <c r="P43">
        <v>41.14421431901566</v>
      </c>
      <c r="Q43">
        <v>3.2202372110655739</v>
      </c>
      <c r="R43">
        <v>12.52353982292432</v>
      </c>
      <c r="S43">
        <v>0</v>
      </c>
      <c r="T43">
        <v>0</v>
      </c>
      <c r="U43">
        <v>22.659741568504277</v>
      </c>
      <c r="V43">
        <v>6.1220771187969927</v>
      </c>
      <c r="W43">
        <v>13.706438713965982</v>
      </c>
      <c r="X43">
        <v>43.322465475169302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4.8668320947778652</v>
      </c>
      <c r="AF43">
        <v>2.4753424670385393</v>
      </c>
      <c r="AG43">
        <v>12.869976210000003</v>
      </c>
      <c r="AH43">
        <v>0</v>
      </c>
      <c r="AI43">
        <v>0</v>
      </c>
      <c r="AJ43">
        <v>0</v>
      </c>
      <c r="AK43">
        <v>15.928112251694246</v>
      </c>
      <c r="AL43">
        <v>0</v>
      </c>
      <c r="AM43">
        <v>4.6682324178544636</v>
      </c>
      <c r="AN43">
        <v>0.62615900000000002</v>
      </c>
      <c r="AO43">
        <v>0</v>
      </c>
      <c r="AP43">
        <v>0</v>
      </c>
      <c r="AQ43">
        <v>0</v>
      </c>
      <c r="AR43">
        <v>10.434127802717391</v>
      </c>
      <c r="AS43">
        <v>9.420926737288136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724.30784660073095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4.8099663169458413</v>
      </c>
      <c r="L44">
        <v>457.28793661047104</v>
      </c>
      <c r="M44">
        <v>27.179508998532235</v>
      </c>
      <c r="N44">
        <v>34.892742474892273</v>
      </c>
      <c r="O44">
        <v>0</v>
      </c>
      <c r="P44">
        <v>41.14421431901566</v>
      </c>
      <c r="Q44">
        <v>3.2202372110655739</v>
      </c>
      <c r="R44">
        <v>12.52353982292432</v>
      </c>
      <c r="S44">
        <v>0</v>
      </c>
      <c r="T44">
        <v>0</v>
      </c>
      <c r="U44">
        <v>22.659741568504277</v>
      </c>
      <c r="V44">
        <v>6.1220771187969927</v>
      </c>
      <c r="W44">
        <v>13.706438713965982</v>
      </c>
      <c r="X44">
        <v>43.322465475169302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4.8668320947778652</v>
      </c>
      <c r="AF44">
        <v>2.4753424670385393</v>
      </c>
      <c r="AG44">
        <v>12.869976210000003</v>
      </c>
      <c r="AH44">
        <v>0</v>
      </c>
      <c r="AI44">
        <v>0</v>
      </c>
      <c r="AJ44">
        <v>0</v>
      </c>
      <c r="AK44">
        <v>15.928112251694246</v>
      </c>
      <c r="AL44">
        <v>0</v>
      </c>
      <c r="AM44">
        <v>4.6682324178544636</v>
      </c>
      <c r="AN44">
        <v>0.62615900000000002</v>
      </c>
      <c r="AO44">
        <v>0</v>
      </c>
      <c r="AP44">
        <v>0</v>
      </c>
      <c r="AQ44">
        <v>0</v>
      </c>
      <c r="AR44">
        <v>10.434127802717391</v>
      </c>
      <c r="AS44">
        <v>9.420926737288136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728.15857761165432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4.8099663169458413</v>
      </c>
      <c r="L45">
        <v>464.02692499741016</v>
      </c>
      <c r="M45">
        <v>27.179508998532235</v>
      </c>
      <c r="N45">
        <v>34.892742474892273</v>
      </c>
      <c r="O45">
        <v>0</v>
      </c>
      <c r="P45">
        <v>41.14421431901566</v>
      </c>
      <c r="Q45">
        <v>3.2202372110655739</v>
      </c>
      <c r="R45">
        <v>12.52353982292432</v>
      </c>
      <c r="S45">
        <v>0</v>
      </c>
      <c r="T45">
        <v>0</v>
      </c>
      <c r="U45">
        <v>22.659741568504277</v>
      </c>
      <c r="V45">
        <v>6.1220771187969927</v>
      </c>
      <c r="W45">
        <v>13.706438713965982</v>
      </c>
      <c r="X45">
        <v>43.322465475169302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4.8668320947778652</v>
      </c>
      <c r="AF45">
        <v>2.4753424670385393</v>
      </c>
      <c r="AG45">
        <v>12.869976210000003</v>
      </c>
      <c r="AH45">
        <v>0</v>
      </c>
      <c r="AI45">
        <v>0</v>
      </c>
      <c r="AJ45">
        <v>0</v>
      </c>
      <c r="AK45">
        <v>15.928112251694246</v>
      </c>
      <c r="AL45">
        <v>0</v>
      </c>
      <c r="AM45">
        <v>4.6682324178544636</v>
      </c>
      <c r="AN45">
        <v>0.62615900000000002</v>
      </c>
      <c r="AO45">
        <v>0</v>
      </c>
      <c r="AP45">
        <v>0</v>
      </c>
      <c r="AQ45">
        <v>0</v>
      </c>
      <c r="AR45">
        <v>10.434127802717391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734.89756599859345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4.8099663169458413</v>
      </c>
      <c r="L46">
        <v>453.43720559954767</v>
      </c>
      <c r="M46">
        <v>27.179508998532235</v>
      </c>
      <c r="N46">
        <v>34.892742474892273</v>
      </c>
      <c r="O46">
        <v>0</v>
      </c>
      <c r="P46">
        <v>41.14421431901566</v>
      </c>
      <c r="Q46">
        <v>3.2202372110655739</v>
      </c>
      <c r="R46">
        <v>12.52353982292432</v>
      </c>
      <c r="S46">
        <v>0</v>
      </c>
      <c r="T46">
        <v>0</v>
      </c>
      <c r="U46">
        <v>22.659741568504277</v>
      </c>
      <c r="V46">
        <v>6.1220771187969927</v>
      </c>
      <c r="W46">
        <v>13.706438713965982</v>
      </c>
      <c r="X46">
        <v>43.322465475169302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4.8668320947778652</v>
      </c>
      <c r="AF46">
        <v>2.4753424670385393</v>
      </c>
      <c r="AG46">
        <v>12.869976210000003</v>
      </c>
      <c r="AH46">
        <v>0</v>
      </c>
      <c r="AI46">
        <v>0</v>
      </c>
      <c r="AJ46">
        <v>0</v>
      </c>
      <c r="AK46">
        <v>15.928112251694246</v>
      </c>
      <c r="AL46">
        <v>0</v>
      </c>
      <c r="AM46">
        <v>4.6682324178544636</v>
      </c>
      <c r="AN46">
        <v>0.62615900000000002</v>
      </c>
      <c r="AO46">
        <v>0</v>
      </c>
      <c r="AP46">
        <v>0</v>
      </c>
      <c r="AQ46">
        <v>0</v>
      </c>
      <c r="AR46">
        <v>10.434127802717391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724.30784660073095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4.8700358404231245</v>
      </c>
      <c r="L47">
        <v>443.80995247601982</v>
      </c>
      <c r="M47">
        <v>27.179508998532235</v>
      </c>
      <c r="N47">
        <v>34.892742474892273</v>
      </c>
      <c r="O47">
        <v>0</v>
      </c>
      <c r="P47">
        <v>41.14421431901566</v>
      </c>
      <c r="Q47">
        <v>3.2202372110655739</v>
      </c>
      <c r="R47">
        <v>12.52353982292432</v>
      </c>
      <c r="S47">
        <v>0</v>
      </c>
      <c r="T47">
        <v>0</v>
      </c>
      <c r="U47">
        <v>22.659741568504277</v>
      </c>
      <c r="V47">
        <v>6.1220771187969927</v>
      </c>
      <c r="W47">
        <v>13.706438713965982</v>
      </c>
      <c r="X47">
        <v>43.322465475169302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4.8668320947778652</v>
      </c>
      <c r="AF47">
        <v>2.4753424670385393</v>
      </c>
      <c r="AG47">
        <v>12.869976210000003</v>
      </c>
      <c r="AH47">
        <v>0</v>
      </c>
      <c r="AI47">
        <v>0</v>
      </c>
      <c r="AJ47">
        <v>0</v>
      </c>
      <c r="AK47">
        <v>15.928112251694246</v>
      </c>
      <c r="AL47">
        <v>0</v>
      </c>
      <c r="AM47">
        <v>4.6682324178544636</v>
      </c>
      <c r="AN47">
        <v>0.62615900000000002</v>
      </c>
      <c r="AO47">
        <v>0</v>
      </c>
      <c r="AP47">
        <v>0</v>
      </c>
      <c r="AQ47">
        <v>0</v>
      </c>
      <c r="AR47">
        <v>10.434127802717391</v>
      </c>
      <c r="AS47">
        <v>9.420926737288136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714.74066300068034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4.8100384338793445</v>
      </c>
      <c r="L48">
        <v>438.03342149602986</v>
      </c>
      <c r="M48">
        <v>27.179508998532235</v>
      </c>
      <c r="N48">
        <v>34.892742474892273</v>
      </c>
      <c r="O48">
        <v>0</v>
      </c>
      <c r="P48">
        <v>41.14421431901566</v>
      </c>
      <c r="Q48">
        <v>3.2202372110655739</v>
      </c>
      <c r="R48">
        <v>12.52353982292432</v>
      </c>
      <c r="S48">
        <v>0</v>
      </c>
      <c r="T48">
        <v>0</v>
      </c>
      <c r="U48">
        <v>22.659741568504277</v>
      </c>
      <c r="V48">
        <v>6.1220771187969927</v>
      </c>
      <c r="W48">
        <v>13.706438713965982</v>
      </c>
      <c r="X48">
        <v>43.322465475169302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4.8668320947778652</v>
      </c>
      <c r="AF48">
        <v>2.4753424670385393</v>
      </c>
      <c r="AG48">
        <v>12.869976210000003</v>
      </c>
      <c r="AH48">
        <v>0</v>
      </c>
      <c r="AI48">
        <v>0</v>
      </c>
      <c r="AJ48">
        <v>0</v>
      </c>
      <c r="AK48">
        <v>15.928112251694246</v>
      </c>
      <c r="AL48">
        <v>0</v>
      </c>
      <c r="AM48">
        <v>4.6682324178544636</v>
      </c>
      <c r="AN48">
        <v>0.62615900000000002</v>
      </c>
      <c r="AO48">
        <v>0</v>
      </c>
      <c r="AP48">
        <v>0</v>
      </c>
      <c r="AQ48">
        <v>0</v>
      </c>
      <c r="AR48">
        <v>10.434127802717391</v>
      </c>
      <c r="AS48">
        <v>9.420926737288136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708.90413461414664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4.8099978918302941</v>
      </c>
      <c r="L49">
        <v>421.66804208721169</v>
      </c>
      <c r="M49">
        <v>27.179508998532235</v>
      </c>
      <c r="N49">
        <v>34.892742474892273</v>
      </c>
      <c r="O49">
        <v>0</v>
      </c>
      <c r="P49">
        <v>41.14421431901566</v>
      </c>
      <c r="Q49">
        <v>3.2202372110655739</v>
      </c>
      <c r="R49">
        <v>12.522968125275936</v>
      </c>
      <c r="S49">
        <v>0</v>
      </c>
      <c r="T49">
        <v>0</v>
      </c>
      <c r="U49">
        <v>22.659741568504277</v>
      </c>
      <c r="V49">
        <v>6.1220771187969927</v>
      </c>
      <c r="W49">
        <v>13.706438713965982</v>
      </c>
      <c r="X49">
        <v>43.322465475169302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4.8668320947778652</v>
      </c>
      <c r="AF49">
        <v>2.4753424670385393</v>
      </c>
      <c r="AG49">
        <v>12.869976210000003</v>
      </c>
      <c r="AH49">
        <v>0</v>
      </c>
      <c r="AI49">
        <v>0</v>
      </c>
      <c r="AJ49">
        <v>0</v>
      </c>
      <c r="AK49">
        <v>15.928112251694246</v>
      </c>
      <c r="AL49">
        <v>0</v>
      </c>
      <c r="AM49">
        <v>4.6682324178544636</v>
      </c>
      <c r="AN49">
        <v>0.62615900000000002</v>
      </c>
      <c r="AO49">
        <v>0</v>
      </c>
      <c r="AP49">
        <v>0</v>
      </c>
      <c r="AQ49">
        <v>0</v>
      </c>
      <c r="AR49">
        <v>10.434127802717391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692.53814296563098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4.8099537785709385</v>
      </c>
      <c r="L50">
        <v>410.11586903381129</v>
      </c>
      <c r="M50">
        <v>27.179508998532235</v>
      </c>
      <c r="N50">
        <v>34.892742474892273</v>
      </c>
      <c r="O50">
        <v>0</v>
      </c>
      <c r="P50">
        <v>41.14421431901566</v>
      </c>
      <c r="Q50">
        <v>3.2202372110655739</v>
      </c>
      <c r="R50">
        <v>12.522968125275936</v>
      </c>
      <c r="S50">
        <v>0</v>
      </c>
      <c r="T50">
        <v>0</v>
      </c>
      <c r="U50">
        <v>22.659741568504277</v>
      </c>
      <c r="V50">
        <v>6.1220771187969927</v>
      </c>
      <c r="W50">
        <v>13.706438713965982</v>
      </c>
      <c r="X50">
        <v>43.322465475169302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4.8668320947778652</v>
      </c>
      <c r="AF50">
        <v>2.4753424670385393</v>
      </c>
      <c r="AG50">
        <v>12.869976210000003</v>
      </c>
      <c r="AH50">
        <v>0</v>
      </c>
      <c r="AI50">
        <v>0</v>
      </c>
      <c r="AJ50">
        <v>0</v>
      </c>
      <c r="AK50">
        <v>15.928112251694246</v>
      </c>
      <c r="AL50">
        <v>0</v>
      </c>
      <c r="AM50">
        <v>4.6682324178544636</v>
      </c>
      <c r="AN50">
        <v>0.62615900000000002</v>
      </c>
      <c r="AO50">
        <v>0</v>
      </c>
      <c r="AP50">
        <v>0</v>
      </c>
      <c r="AQ50">
        <v>0</v>
      </c>
      <c r="AR50">
        <v>10.434127802717391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680.98592579897127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4.9199272467404036</v>
      </c>
      <c r="L51">
        <v>397.60031489485664</v>
      </c>
      <c r="M51">
        <v>27.179508998532235</v>
      </c>
      <c r="N51">
        <v>34.892742474892273</v>
      </c>
      <c r="O51">
        <v>0</v>
      </c>
      <c r="P51">
        <v>41.14421431901566</v>
      </c>
      <c r="Q51">
        <v>3.2202372110655739</v>
      </c>
      <c r="R51">
        <v>12.522303248404107</v>
      </c>
      <c r="S51">
        <v>0</v>
      </c>
      <c r="T51">
        <v>0</v>
      </c>
      <c r="U51">
        <v>22.659741568504277</v>
      </c>
      <c r="V51">
        <v>6.1285761023622047</v>
      </c>
      <c r="W51">
        <v>13.706313268473536</v>
      </c>
      <c r="X51">
        <v>43.323329613894671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4.8668320947778652</v>
      </c>
      <c r="AF51">
        <v>2.4753424670385393</v>
      </c>
      <c r="AG51">
        <v>12.869976210000003</v>
      </c>
      <c r="AH51">
        <v>0</v>
      </c>
      <c r="AI51">
        <v>0</v>
      </c>
      <c r="AJ51">
        <v>0</v>
      </c>
      <c r="AK51">
        <v>15.928112251694246</v>
      </c>
      <c r="AL51">
        <v>0</v>
      </c>
      <c r="AM51">
        <v>4.6682324178544636</v>
      </c>
      <c r="AN51">
        <v>0.62615900000000002</v>
      </c>
      <c r="AO51">
        <v>0</v>
      </c>
      <c r="AP51">
        <v>7.5668826180613089E-2</v>
      </c>
      <c r="AQ51">
        <v>0</v>
      </c>
      <c r="AR51">
        <v>10.434127802717391</v>
      </c>
      <c r="AS51">
        <v>9.420926737288136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668.66258675429299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4.8299973170393011</v>
      </c>
      <c r="L52">
        <v>380.26552944620687</v>
      </c>
      <c r="M52">
        <v>27.179508998532235</v>
      </c>
      <c r="N52">
        <v>34.892742474892273</v>
      </c>
      <c r="O52">
        <v>0</v>
      </c>
      <c r="P52">
        <v>41.14421431901566</v>
      </c>
      <c r="Q52">
        <v>3.2238895755208334</v>
      </c>
      <c r="R52">
        <v>12.522303248404107</v>
      </c>
      <c r="S52">
        <v>0</v>
      </c>
      <c r="T52">
        <v>0</v>
      </c>
      <c r="U52">
        <v>22.659741568504277</v>
      </c>
      <c r="V52">
        <v>6.1285761023622047</v>
      </c>
      <c r="W52">
        <v>13.706313268473536</v>
      </c>
      <c r="X52">
        <v>43.323329613894671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4.8668320947778652</v>
      </c>
      <c r="AF52">
        <v>2.4753424670385393</v>
      </c>
      <c r="AG52">
        <v>12.869976210000003</v>
      </c>
      <c r="AH52">
        <v>0</v>
      </c>
      <c r="AI52">
        <v>0</v>
      </c>
      <c r="AJ52">
        <v>0</v>
      </c>
      <c r="AK52">
        <v>15.928112251694246</v>
      </c>
      <c r="AL52">
        <v>0</v>
      </c>
      <c r="AM52">
        <v>4.6682324178544636</v>
      </c>
      <c r="AN52">
        <v>0.62615900000000002</v>
      </c>
      <c r="AO52">
        <v>0</v>
      </c>
      <c r="AP52">
        <v>7.5668826180613089E-2</v>
      </c>
      <c r="AQ52">
        <v>0</v>
      </c>
      <c r="AR52">
        <v>10.434127802717391</v>
      </c>
      <c r="AS52">
        <v>9.420926737288136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651.2415237403975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4.8299973170393011</v>
      </c>
      <c r="L53">
        <v>376.17090871098657</v>
      </c>
      <c r="M53">
        <v>27.179508998532235</v>
      </c>
      <c r="N53">
        <v>34.892742474892273</v>
      </c>
      <c r="O53">
        <v>0</v>
      </c>
      <c r="P53">
        <v>41.14421431901566</v>
      </c>
      <c r="Q53">
        <v>1.9237099937304074</v>
      </c>
      <c r="R53">
        <v>12.521190161775232</v>
      </c>
      <c r="S53">
        <v>0</v>
      </c>
      <c r="T53">
        <v>0</v>
      </c>
      <c r="U53">
        <v>22.659741568504277</v>
      </c>
      <c r="V53">
        <v>6.1285761023622047</v>
      </c>
      <c r="W53">
        <v>13.706313268473536</v>
      </c>
      <c r="X53">
        <v>43.323329613894671</v>
      </c>
      <c r="Y53">
        <v>0</v>
      </c>
      <c r="Z53">
        <v>1.9260738409090912</v>
      </c>
      <c r="AA53">
        <v>0</v>
      </c>
      <c r="AB53">
        <v>0</v>
      </c>
      <c r="AC53">
        <v>0</v>
      </c>
      <c r="AD53">
        <v>0</v>
      </c>
      <c r="AE53">
        <v>4.8668320947778652</v>
      </c>
      <c r="AF53">
        <v>2.4753424670385393</v>
      </c>
      <c r="AG53">
        <v>12.869976210000003</v>
      </c>
      <c r="AH53">
        <v>0</v>
      </c>
      <c r="AI53">
        <v>0</v>
      </c>
      <c r="AJ53">
        <v>0</v>
      </c>
      <c r="AK53">
        <v>15.928112251694246</v>
      </c>
      <c r="AL53">
        <v>0</v>
      </c>
      <c r="AM53">
        <v>4.6682324178544636</v>
      </c>
      <c r="AN53">
        <v>0.62615900000000002</v>
      </c>
      <c r="AO53">
        <v>0</v>
      </c>
      <c r="AP53">
        <v>1.8917188137531067</v>
      </c>
      <c r="AQ53">
        <v>0</v>
      </c>
      <c r="AR53">
        <v>10.434127802717391</v>
      </c>
      <c r="AS53">
        <v>9.420926737288136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649.58773416523945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4.8299973170393011</v>
      </c>
      <c r="L54">
        <v>308.0103099337266</v>
      </c>
      <c r="M54">
        <v>27.179508998532235</v>
      </c>
      <c r="N54">
        <v>34.892742474892273</v>
      </c>
      <c r="O54">
        <v>0</v>
      </c>
      <c r="P54">
        <v>41.14421431901566</v>
      </c>
      <c r="Q54">
        <v>1.9237099937304074</v>
      </c>
      <c r="R54">
        <v>6.9296873271767812</v>
      </c>
      <c r="S54">
        <v>0</v>
      </c>
      <c r="T54">
        <v>0</v>
      </c>
      <c r="U54">
        <v>22.659741568504277</v>
      </c>
      <c r="V54">
        <v>6.1285761023622047</v>
      </c>
      <c r="W54">
        <v>13.711169901883054</v>
      </c>
      <c r="X54">
        <v>43.323329613894671</v>
      </c>
      <c r="Y54">
        <v>0</v>
      </c>
      <c r="Z54">
        <v>1.9260738409090912</v>
      </c>
      <c r="AA54">
        <v>0</v>
      </c>
      <c r="AB54">
        <v>0</v>
      </c>
      <c r="AC54">
        <v>0</v>
      </c>
      <c r="AD54">
        <v>0</v>
      </c>
      <c r="AE54">
        <v>4.8668320947778652</v>
      </c>
      <c r="AF54">
        <v>2.4753424670385393</v>
      </c>
      <c r="AG54">
        <v>12.869976210000003</v>
      </c>
      <c r="AH54">
        <v>0</v>
      </c>
      <c r="AI54">
        <v>0</v>
      </c>
      <c r="AJ54">
        <v>0</v>
      </c>
      <c r="AK54">
        <v>15.928112251694246</v>
      </c>
      <c r="AL54">
        <v>0</v>
      </c>
      <c r="AM54">
        <v>4.6682324178544636</v>
      </c>
      <c r="AN54">
        <v>0.62615900000000002</v>
      </c>
      <c r="AO54">
        <v>0</v>
      </c>
      <c r="AP54">
        <v>1.8917188137531067</v>
      </c>
      <c r="AQ54">
        <v>0</v>
      </c>
      <c r="AR54">
        <v>10.434127802717391</v>
      </c>
      <c r="AS54">
        <v>9.420926737288136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575.84048918679048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4.8299973170393011</v>
      </c>
      <c r="L55">
        <v>308.0103099337266</v>
      </c>
      <c r="M55">
        <v>27.179508998532235</v>
      </c>
      <c r="N55">
        <v>34.892742474892273</v>
      </c>
      <c r="O55">
        <v>0</v>
      </c>
      <c r="P55">
        <v>41.14421431901566</v>
      </c>
      <c r="Q55">
        <v>1.9237099937304074</v>
      </c>
      <c r="R55">
        <v>6.9400506975501122</v>
      </c>
      <c r="S55">
        <v>0</v>
      </c>
      <c r="T55">
        <v>0</v>
      </c>
      <c r="U55">
        <v>22.659741568504277</v>
      </c>
      <c r="V55">
        <v>3.3705716884154464</v>
      </c>
      <c r="W55">
        <v>7.8500627247303232</v>
      </c>
      <c r="X55">
        <v>24.068998715326401</v>
      </c>
      <c r="Y55">
        <v>0</v>
      </c>
      <c r="Z55">
        <v>1.9260738409090912</v>
      </c>
      <c r="AA55">
        <v>0</v>
      </c>
      <c r="AB55">
        <v>0</v>
      </c>
      <c r="AC55">
        <v>0</v>
      </c>
      <c r="AD55">
        <v>0</v>
      </c>
      <c r="AE55">
        <v>4.8668320947778652</v>
      </c>
      <c r="AF55">
        <v>2.4753424670385393</v>
      </c>
      <c r="AG55">
        <v>12.869976210000003</v>
      </c>
      <c r="AH55">
        <v>0</v>
      </c>
      <c r="AI55">
        <v>0</v>
      </c>
      <c r="AJ55">
        <v>0</v>
      </c>
      <c r="AK55">
        <v>15.928112251694246</v>
      </c>
      <c r="AL55">
        <v>0</v>
      </c>
      <c r="AM55">
        <v>4.6682324178544636</v>
      </c>
      <c r="AN55">
        <v>0.64457600000000004</v>
      </c>
      <c r="AO55">
        <v>0</v>
      </c>
      <c r="AP55">
        <v>1.8917188137531067</v>
      </c>
      <c r="AQ55">
        <v>0</v>
      </c>
      <c r="AR55">
        <v>10.434127802717391</v>
      </c>
      <c r="AS55">
        <v>9.420926737288136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547.99582706749607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4.8299973170393011</v>
      </c>
      <c r="L56">
        <v>308.0103099337266</v>
      </c>
      <c r="M56">
        <v>27.179508998532235</v>
      </c>
      <c r="N56">
        <v>34.892742474892273</v>
      </c>
      <c r="O56">
        <v>0</v>
      </c>
      <c r="P56">
        <v>41.14421431901566</v>
      </c>
      <c r="Q56">
        <v>1.9237099937304074</v>
      </c>
      <c r="R56">
        <v>6.9500507706013366</v>
      </c>
      <c r="S56">
        <v>0</v>
      </c>
      <c r="T56">
        <v>0</v>
      </c>
      <c r="U56">
        <v>22.659741568504277</v>
      </c>
      <c r="V56">
        <v>3.5014047814207645</v>
      </c>
      <c r="W56">
        <v>7.8500627247303232</v>
      </c>
      <c r="X56">
        <v>24.068998715326401</v>
      </c>
      <c r="Y56">
        <v>0</v>
      </c>
      <c r="Z56">
        <v>1.9260738409090912</v>
      </c>
      <c r="AA56">
        <v>0</v>
      </c>
      <c r="AB56">
        <v>0</v>
      </c>
      <c r="AC56">
        <v>0</v>
      </c>
      <c r="AD56">
        <v>0</v>
      </c>
      <c r="AE56">
        <v>4.8668320947778652</v>
      </c>
      <c r="AF56">
        <v>2.4753424670385393</v>
      </c>
      <c r="AG56">
        <v>12.869976210000003</v>
      </c>
      <c r="AH56">
        <v>0</v>
      </c>
      <c r="AI56">
        <v>0</v>
      </c>
      <c r="AJ56">
        <v>0</v>
      </c>
      <c r="AK56">
        <v>15.928112251694246</v>
      </c>
      <c r="AL56">
        <v>0</v>
      </c>
      <c r="AM56">
        <v>4.6682324178544636</v>
      </c>
      <c r="AN56">
        <v>0.64457600000000004</v>
      </c>
      <c r="AO56">
        <v>0</v>
      </c>
      <c r="AP56">
        <v>1.8917188137531067</v>
      </c>
      <c r="AQ56">
        <v>0</v>
      </c>
      <c r="AR56">
        <v>10.434127802717391</v>
      </c>
      <c r="AS56">
        <v>9.420926737288136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548.13666023355256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4.8299973170393011</v>
      </c>
      <c r="L57">
        <v>308.0103099337266</v>
      </c>
      <c r="M57">
        <v>27.179508998532235</v>
      </c>
      <c r="N57">
        <v>34.892742474892273</v>
      </c>
      <c r="O57">
        <v>0</v>
      </c>
      <c r="P57">
        <v>41.14421431901566</v>
      </c>
      <c r="Q57">
        <v>1.9237099937304074</v>
      </c>
      <c r="R57">
        <v>6.9500507706013366</v>
      </c>
      <c r="S57">
        <v>0</v>
      </c>
      <c r="T57">
        <v>0</v>
      </c>
      <c r="U57">
        <v>22.659741568504277</v>
      </c>
      <c r="V57">
        <v>3.5014047814207645</v>
      </c>
      <c r="W57">
        <v>7.8500627247303232</v>
      </c>
      <c r="X57">
        <v>43.323329613894671</v>
      </c>
      <c r="Y57">
        <v>0</v>
      </c>
      <c r="Z57">
        <v>3.8521476818181823</v>
      </c>
      <c r="AA57">
        <v>0</v>
      </c>
      <c r="AB57">
        <v>0</v>
      </c>
      <c r="AC57">
        <v>0</v>
      </c>
      <c r="AD57">
        <v>0</v>
      </c>
      <c r="AE57">
        <v>4.8668320947778652</v>
      </c>
      <c r="AF57">
        <v>2.4753424670385393</v>
      </c>
      <c r="AG57">
        <v>12.869976210000003</v>
      </c>
      <c r="AH57">
        <v>0</v>
      </c>
      <c r="AI57">
        <v>0</v>
      </c>
      <c r="AJ57">
        <v>0</v>
      </c>
      <c r="AK57">
        <v>15.928112251694246</v>
      </c>
      <c r="AL57">
        <v>0</v>
      </c>
      <c r="AM57">
        <v>4.6682324178544636</v>
      </c>
      <c r="AN57">
        <v>0.64457600000000004</v>
      </c>
      <c r="AO57">
        <v>0</v>
      </c>
      <c r="AP57">
        <v>1.8917188137531067</v>
      </c>
      <c r="AQ57">
        <v>0</v>
      </c>
      <c r="AR57">
        <v>10.434127802717391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569.3170649730298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4.8299973170393011</v>
      </c>
      <c r="L58">
        <v>308.0103099337266</v>
      </c>
      <c r="M58">
        <v>27.179508998532235</v>
      </c>
      <c r="N58">
        <v>34.892742474892273</v>
      </c>
      <c r="O58">
        <v>0</v>
      </c>
      <c r="P58">
        <v>41.14421431901566</v>
      </c>
      <c r="Q58">
        <v>1.9237099937304074</v>
      </c>
      <c r="R58">
        <v>6.9500507706013366</v>
      </c>
      <c r="S58">
        <v>0</v>
      </c>
      <c r="T58">
        <v>0</v>
      </c>
      <c r="U58">
        <v>22.659741568504277</v>
      </c>
      <c r="V58">
        <v>3.5014047814207645</v>
      </c>
      <c r="W58">
        <v>13.739987319709952</v>
      </c>
      <c r="X58">
        <v>43.323367895777551</v>
      </c>
      <c r="Y58">
        <v>0</v>
      </c>
      <c r="Z58">
        <v>3.8521476818181823</v>
      </c>
      <c r="AA58">
        <v>0</v>
      </c>
      <c r="AB58">
        <v>0</v>
      </c>
      <c r="AC58">
        <v>0</v>
      </c>
      <c r="AD58">
        <v>0</v>
      </c>
      <c r="AE58">
        <v>4.8668320947778652</v>
      </c>
      <c r="AF58">
        <v>2.4753424670385393</v>
      </c>
      <c r="AG58">
        <v>12.869976210000003</v>
      </c>
      <c r="AH58">
        <v>0</v>
      </c>
      <c r="AI58">
        <v>0</v>
      </c>
      <c r="AJ58">
        <v>0</v>
      </c>
      <c r="AK58">
        <v>15.928112251694246</v>
      </c>
      <c r="AL58">
        <v>0</v>
      </c>
      <c r="AM58">
        <v>4.6682324178544636</v>
      </c>
      <c r="AN58">
        <v>0.64457600000000004</v>
      </c>
      <c r="AO58">
        <v>0</v>
      </c>
      <c r="AP58">
        <v>7.5668826180613089E-2</v>
      </c>
      <c r="AQ58">
        <v>0</v>
      </c>
      <c r="AR58">
        <v>10.434127802717391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573.39097786232003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4.8299973170393011</v>
      </c>
      <c r="L59">
        <v>308.0103099337266</v>
      </c>
      <c r="M59">
        <v>27.171917593862815</v>
      </c>
      <c r="N59">
        <v>34.894630200920751</v>
      </c>
      <c r="O59">
        <v>0</v>
      </c>
      <c r="P59">
        <v>41.145992084288054</v>
      </c>
      <c r="Q59">
        <v>1.9237099937304074</v>
      </c>
      <c r="R59">
        <v>6.9500507706013366</v>
      </c>
      <c r="S59">
        <v>0</v>
      </c>
      <c r="T59">
        <v>0</v>
      </c>
      <c r="U59">
        <v>22.659741568504277</v>
      </c>
      <c r="V59">
        <v>3.5014047814207645</v>
      </c>
      <c r="W59">
        <v>13.739987319709952</v>
      </c>
      <c r="X59">
        <v>43.323367895777551</v>
      </c>
      <c r="Y59">
        <v>0</v>
      </c>
      <c r="Z59">
        <v>3.8521476818181823</v>
      </c>
      <c r="AA59">
        <v>0</v>
      </c>
      <c r="AB59">
        <v>0</v>
      </c>
      <c r="AC59">
        <v>0</v>
      </c>
      <c r="AD59">
        <v>0</v>
      </c>
      <c r="AE59">
        <v>4.8668320947778652</v>
      </c>
      <c r="AF59">
        <v>2.4753424670385393</v>
      </c>
      <c r="AG59">
        <v>12.869976210000003</v>
      </c>
      <c r="AH59">
        <v>0</v>
      </c>
      <c r="AI59">
        <v>0</v>
      </c>
      <c r="AJ59">
        <v>0</v>
      </c>
      <c r="AK59">
        <v>15.928112251694246</v>
      </c>
      <c r="AL59">
        <v>0</v>
      </c>
      <c r="AM59">
        <v>4.6682324178544636</v>
      </c>
      <c r="AN59">
        <v>0.64457600000000004</v>
      </c>
      <c r="AO59">
        <v>0</v>
      </c>
      <c r="AP59">
        <v>0</v>
      </c>
      <c r="AQ59">
        <v>0</v>
      </c>
      <c r="AR59">
        <v>10.434127802717391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573.31138312277096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4.8299973170393011</v>
      </c>
      <c r="L60">
        <v>308.0103099337266</v>
      </c>
      <c r="M60">
        <v>27.171917593862815</v>
      </c>
      <c r="N60">
        <v>34.894630200920751</v>
      </c>
      <c r="O60">
        <v>0</v>
      </c>
      <c r="P60">
        <v>41.145992084288054</v>
      </c>
      <c r="Q60">
        <v>1.9237099937304074</v>
      </c>
      <c r="R60">
        <v>6.9500507706013366</v>
      </c>
      <c r="S60">
        <v>0</v>
      </c>
      <c r="T60">
        <v>0</v>
      </c>
      <c r="U60">
        <v>22.659741568504277</v>
      </c>
      <c r="V60">
        <v>3.5014047814207645</v>
      </c>
      <c r="W60">
        <v>13.739987319709952</v>
      </c>
      <c r="X60">
        <v>43.323367895777551</v>
      </c>
      <c r="Y60">
        <v>0</v>
      </c>
      <c r="Z60">
        <v>3.8521476818181823</v>
      </c>
      <c r="AA60">
        <v>0</v>
      </c>
      <c r="AB60">
        <v>0</v>
      </c>
      <c r="AC60">
        <v>0</v>
      </c>
      <c r="AD60">
        <v>0</v>
      </c>
      <c r="AE60">
        <v>4.8668320947778652</v>
      </c>
      <c r="AF60">
        <v>2.4753424670385393</v>
      </c>
      <c r="AG60">
        <v>12.869976210000003</v>
      </c>
      <c r="AH60">
        <v>0</v>
      </c>
      <c r="AI60">
        <v>0</v>
      </c>
      <c r="AJ60">
        <v>0</v>
      </c>
      <c r="AK60">
        <v>15.928112251694246</v>
      </c>
      <c r="AL60">
        <v>0</v>
      </c>
      <c r="AM60">
        <v>4.6682324178544636</v>
      </c>
      <c r="AN60">
        <v>0.64457600000000004</v>
      </c>
      <c r="AO60">
        <v>0</v>
      </c>
      <c r="AP60">
        <v>0</v>
      </c>
      <c r="AQ60">
        <v>0</v>
      </c>
      <c r="AR60">
        <v>10.434127802717391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573.31138312277096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4.8299973170393011</v>
      </c>
      <c r="L61">
        <v>308.0103099337266</v>
      </c>
      <c r="M61">
        <v>27.171917593862815</v>
      </c>
      <c r="N61">
        <v>34.894630200920751</v>
      </c>
      <c r="O61">
        <v>0</v>
      </c>
      <c r="P61">
        <v>41.145992084288054</v>
      </c>
      <c r="Q61">
        <v>1.9237099937304074</v>
      </c>
      <c r="R61">
        <v>6.9500507706013366</v>
      </c>
      <c r="S61">
        <v>0</v>
      </c>
      <c r="T61">
        <v>0</v>
      </c>
      <c r="U61">
        <v>22.659741568504277</v>
      </c>
      <c r="V61">
        <v>3.5014047814207645</v>
      </c>
      <c r="W61">
        <v>7.6994058119658124</v>
      </c>
      <c r="X61">
        <v>43.323367895777551</v>
      </c>
      <c r="Y61">
        <v>0</v>
      </c>
      <c r="Z61">
        <v>3.8521476818181823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12.869976210000003</v>
      </c>
      <c r="AH61">
        <v>0</v>
      </c>
      <c r="AI61">
        <v>0</v>
      </c>
      <c r="AJ61">
        <v>0</v>
      </c>
      <c r="AK61">
        <v>15.928112251694246</v>
      </c>
      <c r="AL61">
        <v>0</v>
      </c>
      <c r="AM61">
        <v>4.6682324178544636</v>
      </c>
      <c r="AN61">
        <v>0.64457600000000004</v>
      </c>
      <c r="AO61">
        <v>0</v>
      </c>
      <c r="AP61">
        <v>0</v>
      </c>
      <c r="AQ61">
        <v>0</v>
      </c>
      <c r="AR61">
        <v>10.434127802717391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567.2708016150267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4.8299973170393011</v>
      </c>
      <c r="L62">
        <v>308.0103099337266</v>
      </c>
      <c r="M62">
        <v>27.171917593862815</v>
      </c>
      <c r="N62">
        <v>34.894630200920751</v>
      </c>
      <c r="O62">
        <v>0</v>
      </c>
      <c r="P62">
        <v>41.145992084288054</v>
      </c>
      <c r="Q62">
        <v>1.9237099937304074</v>
      </c>
      <c r="R62">
        <v>6.9500507706013366</v>
      </c>
      <c r="S62">
        <v>0</v>
      </c>
      <c r="T62">
        <v>0</v>
      </c>
      <c r="U62">
        <v>22.659741568504277</v>
      </c>
      <c r="V62">
        <v>3.5014047814207645</v>
      </c>
      <c r="W62">
        <v>7.6994058119658124</v>
      </c>
      <c r="X62">
        <v>43.323367895777551</v>
      </c>
      <c r="Y62">
        <v>0</v>
      </c>
      <c r="Z62">
        <v>3.8521476818181823</v>
      </c>
      <c r="AA62">
        <v>0</v>
      </c>
      <c r="AB62">
        <v>0</v>
      </c>
      <c r="AC62">
        <v>0</v>
      </c>
      <c r="AD62">
        <v>0</v>
      </c>
      <c r="AE62">
        <v>4.8668320947778652</v>
      </c>
      <c r="AF62">
        <v>2.4753424670385393</v>
      </c>
      <c r="AG62">
        <v>12.869976210000003</v>
      </c>
      <c r="AH62">
        <v>5.5940571600000002</v>
      </c>
      <c r="AI62">
        <v>0</v>
      </c>
      <c r="AJ62">
        <v>0</v>
      </c>
      <c r="AK62">
        <v>15.928112251694246</v>
      </c>
      <c r="AL62">
        <v>0</v>
      </c>
      <c r="AM62">
        <v>4.6682324178544636</v>
      </c>
      <c r="AN62">
        <v>0.64457600000000004</v>
      </c>
      <c r="AO62">
        <v>0</v>
      </c>
      <c r="AP62">
        <v>0</v>
      </c>
      <c r="AQ62">
        <v>3.7962340412698405</v>
      </c>
      <c r="AR62">
        <v>10.434127802717391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576.66109281629656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4.8299973170393011</v>
      </c>
      <c r="L63">
        <v>308.0103099337266</v>
      </c>
      <c r="M63">
        <v>27.171917593862815</v>
      </c>
      <c r="N63">
        <v>34.894630200920751</v>
      </c>
      <c r="O63">
        <v>0</v>
      </c>
      <c r="P63">
        <v>41.145992084288054</v>
      </c>
      <c r="Q63">
        <v>1.9237099937304074</v>
      </c>
      <c r="R63">
        <v>6.9500507706013366</v>
      </c>
      <c r="S63">
        <v>0</v>
      </c>
      <c r="T63">
        <v>0</v>
      </c>
      <c r="U63">
        <v>22.659741568504277</v>
      </c>
      <c r="V63">
        <v>3.5014047814207645</v>
      </c>
      <c r="W63">
        <v>7.6994058119658124</v>
      </c>
      <c r="X63">
        <v>43.323367895777551</v>
      </c>
      <c r="Y63">
        <v>0</v>
      </c>
      <c r="Z63">
        <v>3.8521476818181823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2.4753424670385393</v>
      </c>
      <c r="AG63">
        <v>12.869976210000003</v>
      </c>
      <c r="AH63">
        <v>5.5940571600000002</v>
      </c>
      <c r="AI63">
        <v>0</v>
      </c>
      <c r="AJ63">
        <v>0</v>
      </c>
      <c r="AK63">
        <v>15.928112251694246</v>
      </c>
      <c r="AL63">
        <v>0</v>
      </c>
      <c r="AM63">
        <v>4.6682324178544636</v>
      </c>
      <c r="AN63">
        <v>0.64457600000000004</v>
      </c>
      <c r="AO63">
        <v>0</v>
      </c>
      <c r="AP63">
        <v>0</v>
      </c>
      <c r="AQ63">
        <v>3.7962340412698405</v>
      </c>
      <c r="AR63">
        <v>10.434127802717391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571.79426072151864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4.8299973170393011</v>
      </c>
      <c r="L64">
        <v>308.0103099337266</v>
      </c>
      <c r="M64">
        <v>27.171917593862815</v>
      </c>
      <c r="N64">
        <v>34.894630200920751</v>
      </c>
      <c r="O64">
        <v>0</v>
      </c>
      <c r="P64">
        <v>41.145992084288054</v>
      </c>
      <c r="Q64">
        <v>1.9237099937304074</v>
      </c>
      <c r="R64">
        <v>6.9500507706013366</v>
      </c>
      <c r="S64">
        <v>0</v>
      </c>
      <c r="T64">
        <v>0</v>
      </c>
      <c r="U64">
        <v>22.659741568504277</v>
      </c>
      <c r="V64">
        <v>3.5014047814207645</v>
      </c>
      <c r="W64">
        <v>7.6994058119658124</v>
      </c>
      <c r="X64">
        <v>43.323367895777551</v>
      </c>
      <c r="Y64">
        <v>0</v>
      </c>
      <c r="Z64">
        <v>3.8521476818181823</v>
      </c>
      <c r="AA64">
        <v>0</v>
      </c>
      <c r="AB64">
        <v>0</v>
      </c>
      <c r="AC64">
        <v>2.8585644965446835</v>
      </c>
      <c r="AD64">
        <v>0</v>
      </c>
      <c r="AE64">
        <v>0</v>
      </c>
      <c r="AF64">
        <v>2.4753424670385393</v>
      </c>
      <c r="AG64">
        <v>12.869976210000003</v>
      </c>
      <c r="AH64">
        <v>5.5940571600000002</v>
      </c>
      <c r="AI64">
        <v>0</v>
      </c>
      <c r="AJ64">
        <v>0</v>
      </c>
      <c r="AK64">
        <v>15.928112251694246</v>
      </c>
      <c r="AL64">
        <v>0</v>
      </c>
      <c r="AM64">
        <v>4.6682324178544636</v>
      </c>
      <c r="AN64">
        <v>0.64457600000000004</v>
      </c>
      <c r="AO64">
        <v>0</v>
      </c>
      <c r="AP64">
        <v>0</v>
      </c>
      <c r="AQ64">
        <v>3.7962340412698405</v>
      </c>
      <c r="AR64">
        <v>10.434127802717391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574.6528252180633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4.8299973170393011</v>
      </c>
      <c r="L65">
        <v>308.0103099337266</v>
      </c>
      <c r="M65">
        <v>27.171917593862815</v>
      </c>
      <c r="N65">
        <v>34.894630200920751</v>
      </c>
      <c r="O65">
        <v>0</v>
      </c>
      <c r="P65">
        <v>41.145992084288054</v>
      </c>
      <c r="Q65">
        <v>1.9237099937304074</v>
      </c>
      <c r="R65">
        <v>6.9500507706013366</v>
      </c>
      <c r="S65">
        <v>0</v>
      </c>
      <c r="T65">
        <v>0</v>
      </c>
      <c r="U65">
        <v>22.659741568504277</v>
      </c>
      <c r="V65">
        <v>3.3695083114754101</v>
      </c>
      <c r="W65">
        <v>13.707085907949791</v>
      </c>
      <c r="X65">
        <v>43.322286924859554</v>
      </c>
      <c r="Y65">
        <v>0</v>
      </c>
      <c r="Z65">
        <v>3.8521476818181823</v>
      </c>
      <c r="AA65">
        <v>0</v>
      </c>
      <c r="AB65">
        <v>3.890193834958739</v>
      </c>
      <c r="AC65">
        <v>2.8585644965446835</v>
      </c>
      <c r="AD65">
        <v>0</v>
      </c>
      <c r="AE65">
        <v>0</v>
      </c>
      <c r="AF65">
        <v>2.4753424670385393</v>
      </c>
      <c r="AG65">
        <v>12.869976210000003</v>
      </c>
      <c r="AH65">
        <v>5.5940571600000002</v>
      </c>
      <c r="AI65">
        <v>0</v>
      </c>
      <c r="AJ65">
        <v>0</v>
      </c>
      <c r="AK65">
        <v>15.928112251694246</v>
      </c>
      <c r="AL65">
        <v>0</v>
      </c>
      <c r="AM65">
        <v>4.6682324178544636</v>
      </c>
      <c r="AN65">
        <v>0.64457600000000004</v>
      </c>
      <c r="AO65">
        <v>0</v>
      </c>
      <c r="AP65">
        <v>0</v>
      </c>
      <c r="AQ65">
        <v>3.7962340412698405</v>
      </c>
      <c r="AR65">
        <v>10.434127802717391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584.41772170814272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4.8299973170393011</v>
      </c>
      <c r="L66">
        <v>308.0103099337266</v>
      </c>
      <c r="M66">
        <v>27.171917593862815</v>
      </c>
      <c r="N66">
        <v>34.894630200920751</v>
      </c>
      <c r="O66">
        <v>0</v>
      </c>
      <c r="P66">
        <v>41.145992084288054</v>
      </c>
      <c r="Q66">
        <v>1.9237099937304074</v>
      </c>
      <c r="R66">
        <v>6.9500507706013366</v>
      </c>
      <c r="S66">
        <v>0</v>
      </c>
      <c r="T66">
        <v>0</v>
      </c>
      <c r="U66">
        <v>22.659741568504277</v>
      </c>
      <c r="V66">
        <v>3.3695083114754101</v>
      </c>
      <c r="W66">
        <v>13.707085907949791</v>
      </c>
      <c r="X66">
        <v>43.322286924859554</v>
      </c>
      <c r="Y66">
        <v>0</v>
      </c>
      <c r="Z66">
        <v>1.9260738409090912</v>
      </c>
      <c r="AA66">
        <v>0</v>
      </c>
      <c r="AB66">
        <v>3.890193834958739</v>
      </c>
      <c r="AC66">
        <v>2.8585644965446835</v>
      </c>
      <c r="AD66">
        <v>0</v>
      </c>
      <c r="AE66">
        <v>0</v>
      </c>
      <c r="AF66">
        <v>2.4753424670385393</v>
      </c>
      <c r="AG66">
        <v>12.869976210000003</v>
      </c>
      <c r="AH66">
        <v>5.5940571600000002</v>
      </c>
      <c r="AI66">
        <v>0</v>
      </c>
      <c r="AJ66">
        <v>0</v>
      </c>
      <c r="AK66">
        <v>15.928112251694246</v>
      </c>
      <c r="AL66">
        <v>0</v>
      </c>
      <c r="AM66">
        <v>4.6682324178544636</v>
      </c>
      <c r="AN66">
        <v>0.64457600000000004</v>
      </c>
      <c r="AO66">
        <v>0</v>
      </c>
      <c r="AP66">
        <v>0</v>
      </c>
      <c r="AQ66">
        <v>7.5924683893650773</v>
      </c>
      <c r="AR66">
        <v>10.434127802717391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586.28788221532898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4.8299973170393011</v>
      </c>
      <c r="L67">
        <v>308.0103099337266</v>
      </c>
      <c r="M67">
        <v>27.171917593862815</v>
      </c>
      <c r="N67">
        <v>34.894630200920751</v>
      </c>
      <c r="O67">
        <v>0</v>
      </c>
      <c r="P67">
        <v>41.145992084288054</v>
      </c>
      <c r="Q67">
        <v>1.9237099937304074</v>
      </c>
      <c r="R67">
        <v>6.9500507706013366</v>
      </c>
      <c r="S67">
        <v>0</v>
      </c>
      <c r="T67">
        <v>0</v>
      </c>
      <c r="U67">
        <v>22.659741568504277</v>
      </c>
      <c r="V67">
        <v>3.3695083114754101</v>
      </c>
      <c r="W67">
        <v>13.707085907949791</v>
      </c>
      <c r="X67">
        <v>43.322286924859554</v>
      </c>
      <c r="Y67">
        <v>0</v>
      </c>
      <c r="Z67">
        <v>1.9260738409090912</v>
      </c>
      <c r="AA67">
        <v>0</v>
      </c>
      <c r="AB67">
        <v>3.890193834958739</v>
      </c>
      <c r="AC67">
        <v>2.8585644965446835</v>
      </c>
      <c r="AD67">
        <v>0</v>
      </c>
      <c r="AE67">
        <v>0</v>
      </c>
      <c r="AF67">
        <v>2.4753424670385393</v>
      </c>
      <c r="AG67">
        <v>12.869976210000003</v>
      </c>
      <c r="AH67">
        <v>5.5940571600000002</v>
      </c>
      <c r="AI67">
        <v>0</v>
      </c>
      <c r="AJ67">
        <v>0</v>
      </c>
      <c r="AK67">
        <v>15.928112251694246</v>
      </c>
      <c r="AL67">
        <v>0</v>
      </c>
      <c r="AM67">
        <v>4.6682324178544636</v>
      </c>
      <c r="AN67">
        <v>0.64457600000000004</v>
      </c>
      <c r="AO67">
        <v>0</v>
      </c>
      <c r="AP67">
        <v>0</v>
      </c>
      <c r="AQ67">
        <v>7.5924683893650773</v>
      </c>
      <c r="AR67">
        <v>10.434127802717391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586.28788221532898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4.8299973170393011</v>
      </c>
      <c r="L68">
        <v>308.0103099337266</v>
      </c>
      <c r="M68">
        <v>27.171917593862815</v>
      </c>
      <c r="N68">
        <v>34.894630200920751</v>
      </c>
      <c r="O68">
        <v>0</v>
      </c>
      <c r="P68">
        <v>41.145992084288054</v>
      </c>
      <c r="Q68">
        <v>1.9237099937304074</v>
      </c>
      <c r="R68">
        <v>6.9500507706013366</v>
      </c>
      <c r="S68">
        <v>0</v>
      </c>
      <c r="T68">
        <v>0</v>
      </c>
      <c r="U68">
        <v>22.659741568504277</v>
      </c>
      <c r="V68">
        <v>3.3695083114754101</v>
      </c>
      <c r="W68">
        <v>13.707085907949791</v>
      </c>
      <c r="X68">
        <v>43.322286924859554</v>
      </c>
      <c r="Y68">
        <v>0</v>
      </c>
      <c r="Z68">
        <v>1.9260738409090912</v>
      </c>
      <c r="AA68">
        <v>0</v>
      </c>
      <c r="AB68">
        <v>3.890193834958739</v>
      </c>
      <c r="AC68">
        <v>2.8585644965446835</v>
      </c>
      <c r="AD68">
        <v>0</v>
      </c>
      <c r="AE68">
        <v>4.8668320947778652</v>
      </c>
      <c r="AF68">
        <v>2.4753424670385393</v>
      </c>
      <c r="AG68">
        <v>12.869976210000003</v>
      </c>
      <c r="AH68">
        <v>5.5940571600000002</v>
      </c>
      <c r="AI68">
        <v>0</v>
      </c>
      <c r="AJ68">
        <v>0</v>
      </c>
      <c r="AK68">
        <v>15.928112251694246</v>
      </c>
      <c r="AL68">
        <v>0</v>
      </c>
      <c r="AM68">
        <v>4.6682324178544636</v>
      </c>
      <c r="AN68">
        <v>0.64457600000000004</v>
      </c>
      <c r="AO68">
        <v>0</v>
      </c>
      <c r="AP68">
        <v>0</v>
      </c>
      <c r="AQ68">
        <v>7.5924683893650773</v>
      </c>
      <c r="AR68">
        <v>10.434127802717391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591.1547143101069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4.8299973170393011</v>
      </c>
      <c r="L69">
        <v>308.0103099337266</v>
      </c>
      <c r="M69">
        <v>27.179508998532235</v>
      </c>
      <c r="N69">
        <v>34.892742474892273</v>
      </c>
      <c r="O69">
        <v>0</v>
      </c>
      <c r="P69">
        <v>41.14421431901566</v>
      </c>
      <c r="Q69">
        <v>1.9237099937304074</v>
      </c>
      <c r="R69">
        <v>6.9500507706013366</v>
      </c>
      <c r="S69">
        <v>0</v>
      </c>
      <c r="T69">
        <v>0</v>
      </c>
      <c r="U69">
        <v>22.659741568504277</v>
      </c>
      <c r="V69">
        <v>3.3714921923454364</v>
      </c>
      <c r="W69">
        <v>13.707085907949791</v>
      </c>
      <c r="X69">
        <v>43.322286924859554</v>
      </c>
      <c r="Y69">
        <v>0</v>
      </c>
      <c r="Z69">
        <v>1.9260738409090912</v>
      </c>
      <c r="AA69">
        <v>0</v>
      </c>
      <c r="AB69">
        <v>3.890193834958739</v>
      </c>
      <c r="AC69">
        <v>2.8585644965446835</v>
      </c>
      <c r="AD69">
        <v>0</v>
      </c>
      <c r="AE69">
        <v>4.8668320947778652</v>
      </c>
      <c r="AF69">
        <v>2.4753424670385393</v>
      </c>
      <c r="AG69">
        <v>12.869976210000003</v>
      </c>
      <c r="AH69">
        <v>12.866331345279832</v>
      </c>
      <c r="AI69">
        <v>0</v>
      </c>
      <c r="AJ69">
        <v>0</v>
      </c>
      <c r="AK69">
        <v>15.928112251694246</v>
      </c>
      <c r="AL69">
        <v>0</v>
      </c>
      <c r="AM69">
        <v>4.6682324178544636</v>
      </c>
      <c r="AN69">
        <v>0.64457600000000004</v>
      </c>
      <c r="AO69">
        <v>0</v>
      </c>
      <c r="AP69">
        <v>0</v>
      </c>
      <c r="AQ69">
        <v>7.5924683893650773</v>
      </c>
      <c r="AR69">
        <v>10.434127802717391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598.4328982896252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4.8299973170393011</v>
      </c>
      <c r="L70">
        <v>308.0103099337266</v>
      </c>
      <c r="M70">
        <v>27.179508998532235</v>
      </c>
      <c r="N70">
        <v>34.892742474892273</v>
      </c>
      <c r="O70">
        <v>0</v>
      </c>
      <c r="P70">
        <v>41.14421431901566</v>
      </c>
      <c r="Q70">
        <v>1.9237099937304074</v>
      </c>
      <c r="R70">
        <v>6.9500507706013366</v>
      </c>
      <c r="S70">
        <v>0</v>
      </c>
      <c r="T70">
        <v>0</v>
      </c>
      <c r="U70">
        <v>22.659741568504277</v>
      </c>
      <c r="V70">
        <v>3.3714921923454364</v>
      </c>
      <c r="W70">
        <v>13.707085907949791</v>
      </c>
      <c r="X70">
        <v>43.322286924859554</v>
      </c>
      <c r="Y70">
        <v>0</v>
      </c>
      <c r="Z70">
        <v>1.9260738409090912</v>
      </c>
      <c r="AA70">
        <v>4.1489058704641346</v>
      </c>
      <c r="AB70">
        <v>3.890193834958739</v>
      </c>
      <c r="AC70">
        <v>2.8585644965446835</v>
      </c>
      <c r="AD70">
        <v>0</v>
      </c>
      <c r="AE70">
        <v>4.8668320947778652</v>
      </c>
      <c r="AF70">
        <v>2.4753424670385393</v>
      </c>
      <c r="AG70">
        <v>12.869976210000003</v>
      </c>
      <c r="AH70">
        <v>12.894301726187964</v>
      </c>
      <c r="AI70">
        <v>0</v>
      </c>
      <c r="AJ70">
        <v>0</v>
      </c>
      <c r="AK70">
        <v>15.928112251694246</v>
      </c>
      <c r="AL70">
        <v>0</v>
      </c>
      <c r="AM70">
        <v>4.6682324178544636</v>
      </c>
      <c r="AN70">
        <v>0.64457600000000004</v>
      </c>
      <c r="AO70">
        <v>0</v>
      </c>
      <c r="AP70">
        <v>0</v>
      </c>
      <c r="AQ70">
        <v>7.5924683893650773</v>
      </c>
      <c r="AR70">
        <v>10.434127802717391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602.60977454099748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4.8299973170393011</v>
      </c>
      <c r="L71">
        <v>308.0103099337266</v>
      </c>
      <c r="M71">
        <v>27.179508998532235</v>
      </c>
      <c r="N71">
        <v>34.892742474892273</v>
      </c>
      <c r="O71">
        <v>0</v>
      </c>
      <c r="P71">
        <v>41.14421431901566</v>
      </c>
      <c r="Q71">
        <v>1.9237099937304074</v>
      </c>
      <c r="R71">
        <v>6.9600508436525619</v>
      </c>
      <c r="S71">
        <v>0</v>
      </c>
      <c r="T71">
        <v>0</v>
      </c>
      <c r="U71">
        <v>22.659741568504277</v>
      </c>
      <c r="V71">
        <v>5.7039242159253938</v>
      </c>
      <c r="W71">
        <v>13.707085907949791</v>
      </c>
      <c r="X71">
        <v>43.322286924859554</v>
      </c>
      <c r="Y71">
        <v>0</v>
      </c>
      <c r="Z71">
        <v>1.9260738409090912</v>
      </c>
      <c r="AA71">
        <v>4.1489058704641346</v>
      </c>
      <c r="AB71">
        <v>3.890193834958739</v>
      </c>
      <c r="AC71">
        <v>2.8585644965446835</v>
      </c>
      <c r="AD71">
        <v>0</v>
      </c>
      <c r="AE71">
        <v>4.8668320947778652</v>
      </c>
      <c r="AF71">
        <v>2.4753424670385393</v>
      </c>
      <c r="AG71">
        <v>12.869976210000003</v>
      </c>
      <c r="AH71">
        <v>20.725981688827879</v>
      </c>
      <c r="AI71">
        <v>0</v>
      </c>
      <c r="AJ71">
        <v>0</v>
      </c>
      <c r="AK71">
        <v>15.928112251694246</v>
      </c>
      <c r="AL71">
        <v>0</v>
      </c>
      <c r="AM71">
        <v>4.6682324178544636</v>
      </c>
      <c r="AN71">
        <v>0.64457600000000004</v>
      </c>
      <c r="AO71">
        <v>0</v>
      </c>
      <c r="AP71">
        <v>0</v>
      </c>
      <c r="AQ71">
        <v>11.388702430634916</v>
      </c>
      <c r="AR71">
        <v>10.434127802717391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616.58012064153831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4.8299973170393011</v>
      </c>
      <c r="L72">
        <v>310.73692564134012</v>
      </c>
      <c r="M72">
        <v>27.179508998532235</v>
      </c>
      <c r="N72">
        <v>34.892742474892273</v>
      </c>
      <c r="O72">
        <v>0</v>
      </c>
      <c r="P72">
        <v>41.14421431901566</v>
      </c>
      <c r="Q72">
        <v>1.9237099937304074</v>
      </c>
      <c r="R72">
        <v>6.9600508436525619</v>
      </c>
      <c r="S72">
        <v>0</v>
      </c>
      <c r="T72">
        <v>0</v>
      </c>
      <c r="U72">
        <v>22.659741568504277</v>
      </c>
      <c r="V72">
        <v>5.7067366168726501</v>
      </c>
      <c r="W72">
        <v>13.706438713965982</v>
      </c>
      <c r="X72">
        <v>42.011531525458253</v>
      </c>
      <c r="Y72">
        <v>0</v>
      </c>
      <c r="Z72">
        <v>1.9260738409090912</v>
      </c>
      <c r="AA72">
        <v>8.2978117409282692</v>
      </c>
      <c r="AB72">
        <v>7.7803873630907718</v>
      </c>
      <c r="AC72">
        <v>2.8585644965446835</v>
      </c>
      <c r="AD72">
        <v>0</v>
      </c>
      <c r="AE72">
        <v>4.8668320947778652</v>
      </c>
      <c r="AF72">
        <v>2.4753424670385393</v>
      </c>
      <c r="AG72">
        <v>12.869976210000003</v>
      </c>
      <c r="AH72">
        <v>20.725981688827879</v>
      </c>
      <c r="AI72">
        <v>0</v>
      </c>
      <c r="AJ72">
        <v>0</v>
      </c>
      <c r="AK72">
        <v>15.928112251694246</v>
      </c>
      <c r="AL72">
        <v>0</v>
      </c>
      <c r="AM72">
        <v>4.6682324178544636</v>
      </c>
      <c r="AN72">
        <v>0.64457600000000004</v>
      </c>
      <c r="AO72">
        <v>0</v>
      </c>
      <c r="AP72">
        <v>0</v>
      </c>
      <c r="AQ72">
        <v>11.388702430634916</v>
      </c>
      <c r="AR72">
        <v>10.434127802717391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626.03724555531028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4.8299973170393011</v>
      </c>
      <c r="L73">
        <v>310.73692564134012</v>
      </c>
      <c r="M73">
        <v>27.179508998532235</v>
      </c>
      <c r="N73">
        <v>34.892742474892273</v>
      </c>
      <c r="O73">
        <v>0</v>
      </c>
      <c r="P73">
        <v>41.14421431901566</v>
      </c>
      <c r="Q73">
        <v>1.9237099937304074</v>
      </c>
      <c r="R73">
        <v>6.9600508436525619</v>
      </c>
      <c r="S73">
        <v>0</v>
      </c>
      <c r="T73">
        <v>0</v>
      </c>
      <c r="U73">
        <v>22.659741568504277</v>
      </c>
      <c r="V73">
        <v>5.7067366168726501</v>
      </c>
      <c r="W73">
        <v>13.706438713965982</v>
      </c>
      <c r="X73">
        <v>43.322465475169302</v>
      </c>
      <c r="Y73">
        <v>0</v>
      </c>
      <c r="Z73">
        <v>1.9260738409090912</v>
      </c>
      <c r="AA73">
        <v>12.446717611392405</v>
      </c>
      <c r="AB73">
        <v>11.670581198049511</v>
      </c>
      <c r="AC73">
        <v>5.7171286862729698</v>
      </c>
      <c r="AD73">
        <v>2.3410937986373956</v>
      </c>
      <c r="AE73">
        <v>4.8668320947778652</v>
      </c>
      <c r="AF73">
        <v>4.9506846272819471</v>
      </c>
      <c r="AG73">
        <v>12.869976210000003</v>
      </c>
      <c r="AH73">
        <v>20.725981688827879</v>
      </c>
      <c r="AI73">
        <v>0</v>
      </c>
      <c r="AJ73">
        <v>0</v>
      </c>
      <c r="AK73">
        <v>15.928112251694246</v>
      </c>
      <c r="AL73">
        <v>0</v>
      </c>
      <c r="AM73">
        <v>4.6682324178544636</v>
      </c>
      <c r="AN73">
        <v>0.64457600000000004</v>
      </c>
      <c r="AO73">
        <v>0</v>
      </c>
      <c r="AP73">
        <v>0</v>
      </c>
      <c r="AQ73">
        <v>11.444529618412696</v>
      </c>
      <c r="AR73">
        <v>10.434127802717391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643.11810654683109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4.8299973170393011</v>
      </c>
      <c r="L74">
        <v>310.73692564134012</v>
      </c>
      <c r="M74">
        <v>27.179508998532235</v>
      </c>
      <c r="N74">
        <v>34.892742474892273</v>
      </c>
      <c r="O74">
        <v>0</v>
      </c>
      <c r="P74">
        <v>41.14421431901566</v>
      </c>
      <c r="Q74">
        <v>1.9237099937304074</v>
      </c>
      <c r="R74">
        <v>6.9600508436525619</v>
      </c>
      <c r="S74">
        <v>0</v>
      </c>
      <c r="T74">
        <v>0</v>
      </c>
      <c r="U74">
        <v>22.659741568504277</v>
      </c>
      <c r="V74">
        <v>5.7067366168726501</v>
      </c>
      <c r="W74">
        <v>13.706438713965982</v>
      </c>
      <c r="X74">
        <v>43.322465475169302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5.3845157368660113</v>
      </c>
      <c r="AE74">
        <v>9.7336641895557303</v>
      </c>
      <c r="AF74">
        <v>7.426027094320486</v>
      </c>
      <c r="AG74">
        <v>12.869976210000003</v>
      </c>
      <c r="AH74">
        <v>27.634642456304118</v>
      </c>
      <c r="AI74">
        <v>0</v>
      </c>
      <c r="AJ74">
        <v>0</v>
      </c>
      <c r="AK74">
        <v>15.928112251694246</v>
      </c>
      <c r="AL74">
        <v>0</v>
      </c>
      <c r="AM74">
        <v>4.6682324178544636</v>
      </c>
      <c r="AN74">
        <v>0.64457600000000004</v>
      </c>
      <c r="AO74">
        <v>0</v>
      </c>
      <c r="AP74">
        <v>0</v>
      </c>
      <c r="AQ74">
        <v>15.184936778730155</v>
      </c>
      <c r="AR74">
        <v>10.434127802717391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670.87213384134725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4.089982923403932</v>
      </c>
      <c r="L75">
        <v>307.10696155535811</v>
      </c>
      <c r="M75">
        <v>27.179508998532235</v>
      </c>
      <c r="N75">
        <v>34.892742474892273</v>
      </c>
      <c r="O75">
        <v>0</v>
      </c>
      <c r="P75">
        <v>41.14421431901566</v>
      </c>
      <c r="Q75">
        <v>3.2202372110655739</v>
      </c>
      <c r="R75">
        <v>12.52353982292432</v>
      </c>
      <c r="S75">
        <v>0</v>
      </c>
      <c r="T75">
        <v>0</v>
      </c>
      <c r="U75">
        <v>22.659741568504277</v>
      </c>
      <c r="V75">
        <v>4.0206052997711668</v>
      </c>
      <c r="W75">
        <v>13.706438713965982</v>
      </c>
      <c r="X75">
        <v>43.322465475169302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8.0955026993186987</v>
      </c>
      <c r="AE75">
        <v>9.7336641895557303</v>
      </c>
      <c r="AF75">
        <v>7.426027094320486</v>
      </c>
      <c r="AG75">
        <v>12.869976210000003</v>
      </c>
      <c r="AH75">
        <v>27.634642456304118</v>
      </c>
      <c r="AI75">
        <v>0</v>
      </c>
      <c r="AJ75">
        <v>0</v>
      </c>
      <c r="AK75">
        <v>15.928112251694246</v>
      </c>
      <c r="AL75">
        <v>0</v>
      </c>
      <c r="AM75">
        <v>4.6682324178544636</v>
      </c>
      <c r="AN75">
        <v>0.64457600000000004</v>
      </c>
      <c r="AO75">
        <v>0</v>
      </c>
      <c r="AP75">
        <v>0</v>
      </c>
      <c r="AQ75">
        <v>15.184936778730155</v>
      </c>
      <c r="AR75">
        <v>10.434127802717391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674.38702720368792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4.290050230954324</v>
      </c>
      <c r="L76">
        <v>307.10696155535811</v>
      </c>
      <c r="M76">
        <v>27.179508998532235</v>
      </c>
      <c r="N76">
        <v>34.892742474892273</v>
      </c>
      <c r="O76">
        <v>0</v>
      </c>
      <c r="P76">
        <v>41.14421431901566</v>
      </c>
      <c r="Q76">
        <v>3.2202372110655739</v>
      </c>
      <c r="R76">
        <v>12.52353982292432</v>
      </c>
      <c r="S76">
        <v>0</v>
      </c>
      <c r="T76">
        <v>0</v>
      </c>
      <c r="U76">
        <v>22.659741568504277</v>
      </c>
      <c r="V76">
        <v>4.0206052997711668</v>
      </c>
      <c r="W76">
        <v>13.706438713965982</v>
      </c>
      <c r="X76">
        <v>43.322465475169302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7.426027094320486</v>
      </c>
      <c r="AG76">
        <v>12.869976210000003</v>
      </c>
      <c r="AH76">
        <v>27.634642456304118</v>
      </c>
      <c r="AI76">
        <v>0</v>
      </c>
      <c r="AJ76">
        <v>0</v>
      </c>
      <c r="AK76">
        <v>15.928112251694246</v>
      </c>
      <c r="AL76">
        <v>0</v>
      </c>
      <c r="AM76">
        <v>4.6682324178544636</v>
      </c>
      <c r="AN76">
        <v>0.64457600000000004</v>
      </c>
      <c r="AO76">
        <v>0</v>
      </c>
      <c r="AP76">
        <v>0</v>
      </c>
      <c r="AQ76">
        <v>15.184936778730155</v>
      </c>
      <c r="AR76">
        <v>10.434127802717391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674.58709451123832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4.8099669664127047</v>
      </c>
      <c r="L77">
        <v>370.64426679934053</v>
      </c>
      <c r="M77">
        <v>27.179508998532235</v>
      </c>
      <c r="N77">
        <v>34.892742474892273</v>
      </c>
      <c r="O77">
        <v>0</v>
      </c>
      <c r="P77">
        <v>41.14421431901566</v>
      </c>
      <c r="Q77">
        <v>3.2202372110655739</v>
      </c>
      <c r="R77">
        <v>12.52353982292432</v>
      </c>
      <c r="S77">
        <v>0</v>
      </c>
      <c r="T77">
        <v>0</v>
      </c>
      <c r="U77">
        <v>22.659741568504277</v>
      </c>
      <c r="V77">
        <v>4.0206052997711668</v>
      </c>
      <c r="W77">
        <v>13.706438713965982</v>
      </c>
      <c r="X77">
        <v>43.322465475169302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7.426027094320486</v>
      </c>
      <c r="AG77">
        <v>12.869976210000003</v>
      </c>
      <c r="AH77">
        <v>27.634642456304118</v>
      </c>
      <c r="AI77">
        <v>0</v>
      </c>
      <c r="AJ77">
        <v>0</v>
      </c>
      <c r="AK77">
        <v>15.928112251694246</v>
      </c>
      <c r="AL77">
        <v>0</v>
      </c>
      <c r="AM77">
        <v>4.6682324178544636</v>
      </c>
      <c r="AN77">
        <v>0.64457600000000004</v>
      </c>
      <c r="AO77">
        <v>0</v>
      </c>
      <c r="AP77">
        <v>0</v>
      </c>
      <c r="AQ77">
        <v>15.184936778730155</v>
      </c>
      <c r="AR77">
        <v>10.434127802717391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738.64431649067922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4.8099669664127047</v>
      </c>
      <c r="L78">
        <v>370.64426679934053</v>
      </c>
      <c r="M78">
        <v>27.179508998532235</v>
      </c>
      <c r="N78">
        <v>34.892742474892273</v>
      </c>
      <c r="O78">
        <v>0</v>
      </c>
      <c r="P78">
        <v>41.14421431901566</v>
      </c>
      <c r="Q78">
        <v>3.2202372110655739</v>
      </c>
      <c r="R78">
        <v>12.52353982292432</v>
      </c>
      <c r="S78">
        <v>0</v>
      </c>
      <c r="T78">
        <v>0</v>
      </c>
      <c r="U78">
        <v>22.659741568504277</v>
      </c>
      <c r="V78">
        <v>4.0206052997711668</v>
      </c>
      <c r="W78">
        <v>13.706438713965982</v>
      </c>
      <c r="X78">
        <v>43.322465475169302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8.0955026993186987</v>
      </c>
      <c r="AE78">
        <v>9.7336641895557303</v>
      </c>
      <c r="AF78">
        <v>7.426027094320486</v>
      </c>
      <c r="AG78">
        <v>12.869976210000003</v>
      </c>
      <c r="AH78">
        <v>27.634642456304118</v>
      </c>
      <c r="AI78">
        <v>0</v>
      </c>
      <c r="AJ78">
        <v>0</v>
      </c>
      <c r="AK78">
        <v>15.928112251694246</v>
      </c>
      <c r="AL78">
        <v>0</v>
      </c>
      <c r="AM78">
        <v>4.6682324178544636</v>
      </c>
      <c r="AN78">
        <v>0.64457600000000004</v>
      </c>
      <c r="AO78">
        <v>0</v>
      </c>
      <c r="AP78">
        <v>0</v>
      </c>
      <c r="AQ78">
        <v>15.184936778730155</v>
      </c>
      <c r="AR78">
        <v>10.434127802717391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738.64431649067922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4.8099669664127047</v>
      </c>
      <c r="L79">
        <v>370.64426679934053</v>
      </c>
      <c r="M79">
        <v>27.179508998532235</v>
      </c>
      <c r="N79">
        <v>34.892742474892273</v>
      </c>
      <c r="O79">
        <v>0</v>
      </c>
      <c r="P79">
        <v>41.14421431901566</v>
      </c>
      <c r="Q79">
        <v>3.2202372110655739</v>
      </c>
      <c r="R79">
        <v>12.52353982292432</v>
      </c>
      <c r="S79">
        <v>0</v>
      </c>
      <c r="T79">
        <v>0</v>
      </c>
      <c r="U79">
        <v>22.659741568504277</v>
      </c>
      <c r="V79">
        <v>4.0206052997711668</v>
      </c>
      <c r="W79">
        <v>13.706438713965982</v>
      </c>
      <c r="X79">
        <v>43.322465475169302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5.3845157368660113</v>
      </c>
      <c r="AE79">
        <v>9.7336641895557303</v>
      </c>
      <c r="AF79">
        <v>7.426027094320486</v>
      </c>
      <c r="AG79">
        <v>12.869976210000003</v>
      </c>
      <c r="AH79">
        <v>27.634642456304118</v>
      </c>
      <c r="AI79">
        <v>0</v>
      </c>
      <c r="AJ79">
        <v>0</v>
      </c>
      <c r="AK79">
        <v>15.928112251694246</v>
      </c>
      <c r="AL79">
        <v>0</v>
      </c>
      <c r="AM79">
        <v>4.6682324178544636</v>
      </c>
      <c r="AN79">
        <v>0.64457600000000004</v>
      </c>
      <c r="AO79">
        <v>0</v>
      </c>
      <c r="AP79">
        <v>0</v>
      </c>
      <c r="AQ79">
        <v>15.184936778730155</v>
      </c>
      <c r="AR79">
        <v>10.434127802717391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735.93332952822652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4.8099669664127047</v>
      </c>
      <c r="L80">
        <v>422.24144735167823</v>
      </c>
      <c r="M80">
        <v>27.179508998532235</v>
      </c>
      <c r="N80">
        <v>34.892742474892273</v>
      </c>
      <c r="O80">
        <v>0</v>
      </c>
      <c r="P80">
        <v>41.14421431901566</v>
      </c>
      <c r="Q80">
        <v>3.2202372110655739</v>
      </c>
      <c r="R80">
        <v>12.52353982292432</v>
      </c>
      <c r="S80">
        <v>0</v>
      </c>
      <c r="T80">
        <v>0</v>
      </c>
      <c r="U80">
        <v>22.659741568504277</v>
      </c>
      <c r="V80">
        <v>4.0206052997711668</v>
      </c>
      <c r="W80">
        <v>13.706438713965982</v>
      </c>
      <c r="X80">
        <v>43.322465475169302</v>
      </c>
      <c r="Y80">
        <v>0</v>
      </c>
      <c r="Z80">
        <v>1.9260738409090912</v>
      </c>
      <c r="AA80">
        <v>12.446717611392405</v>
      </c>
      <c r="AB80">
        <v>11.670581198049511</v>
      </c>
      <c r="AC80">
        <v>2.8585644965446835</v>
      </c>
      <c r="AD80">
        <v>2.3410937986373956</v>
      </c>
      <c r="AE80">
        <v>4.8668320947778652</v>
      </c>
      <c r="AF80">
        <v>4.9798065415821497</v>
      </c>
      <c r="AG80">
        <v>12.869976210000003</v>
      </c>
      <c r="AH80">
        <v>22.376228640000001</v>
      </c>
      <c r="AI80">
        <v>0</v>
      </c>
      <c r="AJ80">
        <v>0</v>
      </c>
      <c r="AK80">
        <v>15.928112251694246</v>
      </c>
      <c r="AL80">
        <v>0</v>
      </c>
      <c r="AM80">
        <v>4.6682324178544636</v>
      </c>
      <c r="AN80">
        <v>0.64457600000000004</v>
      </c>
      <c r="AO80">
        <v>0</v>
      </c>
      <c r="AP80">
        <v>0</v>
      </c>
      <c r="AQ80">
        <v>11.388702430634916</v>
      </c>
      <c r="AR80">
        <v>10.434127802717391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758.5414602740143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4.8099669664127047</v>
      </c>
      <c r="L81">
        <v>433.22022617691886</v>
      </c>
      <c r="M81">
        <v>27.179508998532235</v>
      </c>
      <c r="N81">
        <v>34.892742474892273</v>
      </c>
      <c r="O81">
        <v>0</v>
      </c>
      <c r="P81">
        <v>41.14421431901566</v>
      </c>
      <c r="Q81">
        <v>3.2202372110655739</v>
      </c>
      <c r="R81">
        <v>12.52353982292432</v>
      </c>
      <c r="S81">
        <v>0</v>
      </c>
      <c r="T81">
        <v>0</v>
      </c>
      <c r="U81">
        <v>22.659741568504277</v>
      </c>
      <c r="V81">
        <v>4.0206052997711668</v>
      </c>
      <c r="W81">
        <v>13.706438713965982</v>
      </c>
      <c r="X81">
        <v>43.322465475169302</v>
      </c>
      <c r="Y81">
        <v>0</v>
      </c>
      <c r="Z81">
        <v>1.9260738409090912</v>
      </c>
      <c r="AA81">
        <v>12.446717611392405</v>
      </c>
      <c r="AB81">
        <v>11.670581198049511</v>
      </c>
      <c r="AC81">
        <v>2.8585644965446835</v>
      </c>
      <c r="AD81">
        <v>0</v>
      </c>
      <c r="AE81">
        <v>4.8668320947778652</v>
      </c>
      <c r="AF81">
        <v>2.4753424670385393</v>
      </c>
      <c r="AG81">
        <v>12.869976210000003</v>
      </c>
      <c r="AH81">
        <v>16.782171480000002</v>
      </c>
      <c r="AI81">
        <v>0</v>
      </c>
      <c r="AJ81">
        <v>0</v>
      </c>
      <c r="AK81">
        <v>15.928112251694246</v>
      </c>
      <c r="AL81">
        <v>0</v>
      </c>
      <c r="AM81">
        <v>4.6682324178544636</v>
      </c>
      <c r="AN81">
        <v>0.64457600000000004</v>
      </c>
      <c r="AO81">
        <v>0</v>
      </c>
      <c r="AP81">
        <v>0</v>
      </c>
      <c r="AQ81">
        <v>11.388702430634916</v>
      </c>
      <c r="AR81">
        <v>10.434127802717391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759.08062406607382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4.8099669664127047</v>
      </c>
      <c r="L82">
        <v>433.22022617691886</v>
      </c>
      <c r="M82">
        <v>27.179508998532235</v>
      </c>
      <c r="N82">
        <v>34.892742474892273</v>
      </c>
      <c r="O82">
        <v>0</v>
      </c>
      <c r="P82">
        <v>41.14421431901566</v>
      </c>
      <c r="Q82">
        <v>3.2202372110655739</v>
      </c>
      <c r="R82">
        <v>12.52353982292432</v>
      </c>
      <c r="S82">
        <v>0</v>
      </c>
      <c r="T82">
        <v>0</v>
      </c>
      <c r="U82">
        <v>22.659741568504277</v>
      </c>
      <c r="V82">
        <v>4.0206052997711668</v>
      </c>
      <c r="W82">
        <v>13.706438713965982</v>
      </c>
      <c r="X82">
        <v>43.322465475169302</v>
      </c>
      <c r="Y82">
        <v>0</v>
      </c>
      <c r="Z82">
        <v>1.9260738409090912</v>
      </c>
      <c r="AA82">
        <v>8.2978117409282692</v>
      </c>
      <c r="AB82">
        <v>3.890193834958739</v>
      </c>
      <c r="AC82">
        <v>0</v>
      </c>
      <c r="AD82">
        <v>0</v>
      </c>
      <c r="AE82">
        <v>4.8668320947778652</v>
      </c>
      <c r="AF82">
        <v>0</v>
      </c>
      <c r="AG82">
        <v>12.869976210000003</v>
      </c>
      <c r="AH82">
        <v>16.782171480000002</v>
      </c>
      <c r="AI82">
        <v>0</v>
      </c>
      <c r="AJ82">
        <v>0</v>
      </c>
      <c r="AK82">
        <v>15.928112251694246</v>
      </c>
      <c r="AL82">
        <v>0</v>
      </c>
      <c r="AM82">
        <v>4.6682324178544636</v>
      </c>
      <c r="AN82">
        <v>0.64457600000000004</v>
      </c>
      <c r="AO82">
        <v>0</v>
      </c>
      <c r="AP82">
        <v>0</v>
      </c>
      <c r="AQ82">
        <v>11.388702430634916</v>
      </c>
      <c r="AR82">
        <v>10.434127802717391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741.81742386893575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4.8099669664127047</v>
      </c>
      <c r="L83">
        <v>404.33931845680729</v>
      </c>
      <c r="M83">
        <v>27.179508998532235</v>
      </c>
      <c r="N83">
        <v>34.892742474892273</v>
      </c>
      <c r="O83">
        <v>0</v>
      </c>
      <c r="P83">
        <v>41.14421431901566</v>
      </c>
      <c r="Q83">
        <v>3.2202372110655739</v>
      </c>
      <c r="R83">
        <v>12.52353982292432</v>
      </c>
      <c r="S83">
        <v>0</v>
      </c>
      <c r="T83">
        <v>0</v>
      </c>
      <c r="U83">
        <v>22.659741568504277</v>
      </c>
      <c r="V83">
        <v>4.0206052997711668</v>
      </c>
      <c r="W83">
        <v>13.706438713965982</v>
      </c>
      <c r="X83">
        <v>43.322465475169302</v>
      </c>
      <c r="Y83">
        <v>0</v>
      </c>
      <c r="Z83">
        <v>1.9260738409090912</v>
      </c>
      <c r="AA83">
        <v>8.2978117409282692</v>
      </c>
      <c r="AB83">
        <v>0</v>
      </c>
      <c r="AC83">
        <v>0</v>
      </c>
      <c r="AD83">
        <v>0</v>
      </c>
      <c r="AE83">
        <v>4.8668320947778652</v>
      </c>
      <c r="AF83">
        <v>0</v>
      </c>
      <c r="AG83">
        <v>12.869976210000003</v>
      </c>
      <c r="AH83">
        <v>11.18811432</v>
      </c>
      <c r="AI83">
        <v>0</v>
      </c>
      <c r="AJ83">
        <v>0</v>
      </c>
      <c r="AK83">
        <v>15.928112251694246</v>
      </c>
      <c r="AL83">
        <v>0</v>
      </c>
      <c r="AM83">
        <v>4.6682324178544636</v>
      </c>
      <c r="AN83">
        <v>0.64457600000000004</v>
      </c>
      <c r="AO83">
        <v>0</v>
      </c>
      <c r="AP83">
        <v>0</v>
      </c>
      <c r="AQ83">
        <v>7.5924683893650773</v>
      </c>
      <c r="AR83">
        <v>10.434127802717391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699.65603111259566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4.8099669664127047</v>
      </c>
      <c r="L84">
        <v>385.08571330394244</v>
      </c>
      <c r="M84">
        <v>27.179508998532235</v>
      </c>
      <c r="N84">
        <v>34.892742474892273</v>
      </c>
      <c r="O84">
        <v>0</v>
      </c>
      <c r="P84">
        <v>41.14421431901566</v>
      </c>
      <c r="Q84">
        <v>3.2202372110655739</v>
      </c>
      <c r="R84">
        <v>12.52353982292432</v>
      </c>
      <c r="S84">
        <v>0</v>
      </c>
      <c r="T84">
        <v>0</v>
      </c>
      <c r="U84">
        <v>22.659741568504277</v>
      </c>
      <c r="V84">
        <v>4.0206052997711668</v>
      </c>
      <c r="W84">
        <v>13.706438713965982</v>
      </c>
      <c r="X84">
        <v>43.322465475169302</v>
      </c>
      <c r="Y84">
        <v>0</v>
      </c>
      <c r="Z84">
        <v>1.9260738409090912</v>
      </c>
      <c r="AA84">
        <v>4.1489058704641346</v>
      </c>
      <c r="AB84">
        <v>0</v>
      </c>
      <c r="AC84">
        <v>0</v>
      </c>
      <c r="AD84">
        <v>0</v>
      </c>
      <c r="AE84">
        <v>4.8668320947778652</v>
      </c>
      <c r="AF84">
        <v>0</v>
      </c>
      <c r="AG84">
        <v>12.869976210000003</v>
      </c>
      <c r="AH84">
        <v>11.18811432</v>
      </c>
      <c r="AI84">
        <v>0</v>
      </c>
      <c r="AJ84">
        <v>0</v>
      </c>
      <c r="AK84">
        <v>15.928112251694246</v>
      </c>
      <c r="AL84">
        <v>0</v>
      </c>
      <c r="AM84">
        <v>4.6682324178544636</v>
      </c>
      <c r="AN84">
        <v>0.64457600000000004</v>
      </c>
      <c r="AO84">
        <v>0</v>
      </c>
      <c r="AP84">
        <v>0</v>
      </c>
      <c r="AQ84">
        <v>7.5924683893650773</v>
      </c>
      <c r="AR84">
        <v>10.434127802717391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676.25352008926654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4.8099669664127047</v>
      </c>
      <c r="L85">
        <v>385.08571330394244</v>
      </c>
      <c r="M85">
        <v>27.179508998532235</v>
      </c>
      <c r="N85">
        <v>34.892742474892273</v>
      </c>
      <c r="O85">
        <v>0</v>
      </c>
      <c r="P85">
        <v>41.14421431901566</v>
      </c>
      <c r="Q85">
        <v>1.923128804733728</v>
      </c>
      <c r="R85">
        <v>6.9385946942476631</v>
      </c>
      <c r="S85">
        <v>0</v>
      </c>
      <c r="T85">
        <v>0</v>
      </c>
      <c r="U85">
        <v>22.659741568504277</v>
      </c>
      <c r="V85">
        <v>4.0206052997711668</v>
      </c>
      <c r="W85">
        <v>13.706438713965982</v>
      </c>
      <c r="X85">
        <v>43.322465475169302</v>
      </c>
      <c r="Y85">
        <v>0</v>
      </c>
      <c r="Z85">
        <v>1.9260738409090912</v>
      </c>
      <c r="AA85">
        <v>4.1489058704641346</v>
      </c>
      <c r="AB85">
        <v>0</v>
      </c>
      <c r="AC85">
        <v>0</v>
      </c>
      <c r="AD85">
        <v>0</v>
      </c>
      <c r="AE85">
        <v>4.8668320947778652</v>
      </c>
      <c r="AF85">
        <v>0</v>
      </c>
      <c r="AG85">
        <v>12.869976210000003</v>
      </c>
      <c r="AH85">
        <v>5.5940571600000002</v>
      </c>
      <c r="AI85">
        <v>0</v>
      </c>
      <c r="AJ85">
        <v>0</v>
      </c>
      <c r="AK85">
        <v>15.928112251694246</v>
      </c>
      <c r="AL85">
        <v>0</v>
      </c>
      <c r="AM85">
        <v>4.6682324178544636</v>
      </c>
      <c r="AN85">
        <v>0.64457600000000004</v>
      </c>
      <c r="AO85">
        <v>0</v>
      </c>
      <c r="AP85">
        <v>0</v>
      </c>
      <c r="AQ85">
        <v>7.5924683893650773</v>
      </c>
      <c r="AR85">
        <v>10.434127802717391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663.77740939425814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4.8099669664127047</v>
      </c>
      <c r="L86">
        <v>356.20380185326633</v>
      </c>
      <c r="M86">
        <v>27.179508998532235</v>
      </c>
      <c r="N86">
        <v>34.892742474892273</v>
      </c>
      <c r="O86">
        <v>0</v>
      </c>
      <c r="P86">
        <v>41.14421431901566</v>
      </c>
      <c r="Q86">
        <v>1.923128804733728</v>
      </c>
      <c r="R86">
        <v>6.9280697107578773</v>
      </c>
      <c r="S86">
        <v>0</v>
      </c>
      <c r="T86">
        <v>0</v>
      </c>
      <c r="U86">
        <v>22.659741568504277</v>
      </c>
      <c r="V86">
        <v>4.0206052997711668</v>
      </c>
      <c r="W86">
        <v>13.706438713965982</v>
      </c>
      <c r="X86">
        <v>43.322465475169302</v>
      </c>
      <c r="Y86">
        <v>0</v>
      </c>
      <c r="Z86">
        <v>1.9260738409090912</v>
      </c>
      <c r="AA86">
        <v>4.1489058704641346</v>
      </c>
      <c r="AB86">
        <v>0</v>
      </c>
      <c r="AC86">
        <v>0</v>
      </c>
      <c r="AD86">
        <v>0</v>
      </c>
      <c r="AE86">
        <v>4.8668320947778652</v>
      </c>
      <c r="AF86">
        <v>0</v>
      </c>
      <c r="AG86">
        <v>12.869976210000003</v>
      </c>
      <c r="AH86">
        <v>0</v>
      </c>
      <c r="AI86">
        <v>0</v>
      </c>
      <c r="AJ86">
        <v>0</v>
      </c>
      <c r="AK86">
        <v>15.928112251694246</v>
      </c>
      <c r="AL86">
        <v>0</v>
      </c>
      <c r="AM86">
        <v>4.6682324178544636</v>
      </c>
      <c r="AN86">
        <v>0.64457600000000004</v>
      </c>
      <c r="AO86">
        <v>0</v>
      </c>
      <c r="AP86">
        <v>0</v>
      </c>
      <c r="AQ86">
        <v>7.5924683893650773</v>
      </c>
      <c r="AR86">
        <v>10.434127802717391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629.29091580009208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4.8099669664127047</v>
      </c>
      <c r="L87">
        <v>307.10696155535811</v>
      </c>
      <c r="M87">
        <v>27.179508998532235</v>
      </c>
      <c r="N87">
        <v>34.892742474892273</v>
      </c>
      <c r="O87">
        <v>0</v>
      </c>
      <c r="P87">
        <v>41.14421431901566</v>
      </c>
      <c r="Q87">
        <v>1.923128804733728</v>
      </c>
      <c r="R87">
        <v>6.9280697107578773</v>
      </c>
      <c r="S87">
        <v>0</v>
      </c>
      <c r="T87">
        <v>0</v>
      </c>
      <c r="U87">
        <v>22.659741568504277</v>
      </c>
      <c r="V87">
        <v>4.0206052997711668</v>
      </c>
      <c r="W87">
        <v>13.706438713965982</v>
      </c>
      <c r="X87">
        <v>43.322465475169302</v>
      </c>
      <c r="Y87">
        <v>0</v>
      </c>
      <c r="Z87">
        <v>1.9260738409090912</v>
      </c>
      <c r="AA87">
        <v>0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12.869976210000003</v>
      </c>
      <c r="AH87">
        <v>0</v>
      </c>
      <c r="AI87">
        <v>0</v>
      </c>
      <c r="AJ87">
        <v>0</v>
      </c>
      <c r="AK87">
        <v>15.928112251694246</v>
      </c>
      <c r="AL87">
        <v>0</v>
      </c>
      <c r="AM87">
        <v>4.6682324178544636</v>
      </c>
      <c r="AN87">
        <v>0.64457600000000004</v>
      </c>
      <c r="AO87">
        <v>0</v>
      </c>
      <c r="AP87">
        <v>0.18917175865782931</v>
      </c>
      <c r="AQ87">
        <v>7.5924683893650773</v>
      </c>
      <c r="AR87">
        <v>10.434127802717391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576.23434139037761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4.8099669664127047</v>
      </c>
      <c r="L88">
        <v>307.10696155535811</v>
      </c>
      <c r="M88">
        <v>27.179508998532235</v>
      </c>
      <c r="N88">
        <v>34.892742474892273</v>
      </c>
      <c r="O88">
        <v>0</v>
      </c>
      <c r="P88">
        <v>41.14421431901566</v>
      </c>
      <c r="Q88">
        <v>1.923128804733728</v>
      </c>
      <c r="R88">
        <v>6.9280697107578773</v>
      </c>
      <c r="S88">
        <v>0</v>
      </c>
      <c r="T88">
        <v>0</v>
      </c>
      <c r="U88">
        <v>22.659741568504277</v>
      </c>
      <c r="V88">
        <v>4.0206052997711668</v>
      </c>
      <c r="W88">
        <v>13.706438713965982</v>
      </c>
      <c r="X88">
        <v>43.322465475169302</v>
      </c>
      <c r="Y88">
        <v>0</v>
      </c>
      <c r="Z88">
        <v>1.9260738409090912</v>
      </c>
      <c r="AA88">
        <v>0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12.869976210000003</v>
      </c>
      <c r="AH88">
        <v>0</v>
      </c>
      <c r="AI88">
        <v>0</v>
      </c>
      <c r="AJ88">
        <v>0</v>
      </c>
      <c r="AK88">
        <v>15.928112251694246</v>
      </c>
      <c r="AL88">
        <v>0</v>
      </c>
      <c r="AM88">
        <v>4.6682324178544636</v>
      </c>
      <c r="AN88">
        <v>0.64457600000000004</v>
      </c>
      <c r="AO88">
        <v>0</v>
      </c>
      <c r="AP88">
        <v>0.18917175865782931</v>
      </c>
      <c r="AQ88">
        <v>3.7962340412698405</v>
      </c>
      <c r="AR88">
        <v>10.434127802717391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572.43810704228235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4.8099669664127047</v>
      </c>
      <c r="L89">
        <v>307.10696155535811</v>
      </c>
      <c r="M89">
        <v>27.179508998532235</v>
      </c>
      <c r="N89">
        <v>34.892742474892273</v>
      </c>
      <c r="O89">
        <v>0</v>
      </c>
      <c r="P89">
        <v>41.14421431901566</v>
      </c>
      <c r="Q89">
        <v>1.923128804733728</v>
      </c>
      <c r="R89">
        <v>6.9280697107578773</v>
      </c>
      <c r="S89">
        <v>0</v>
      </c>
      <c r="T89">
        <v>0</v>
      </c>
      <c r="U89">
        <v>22.659741568504277</v>
      </c>
      <c r="V89">
        <v>4.0206052997711668</v>
      </c>
      <c r="W89">
        <v>13.706438713965982</v>
      </c>
      <c r="X89">
        <v>43.322465475169302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12.869976210000003</v>
      </c>
      <c r="AH89">
        <v>0</v>
      </c>
      <c r="AI89">
        <v>0</v>
      </c>
      <c r="AJ89">
        <v>0</v>
      </c>
      <c r="AK89">
        <v>15.928112251694246</v>
      </c>
      <c r="AL89">
        <v>0</v>
      </c>
      <c r="AM89">
        <v>4.6682324178544636</v>
      </c>
      <c r="AN89">
        <v>0.64457600000000004</v>
      </c>
      <c r="AO89">
        <v>0</v>
      </c>
      <c r="AP89">
        <v>0.18917175865782931</v>
      </c>
      <c r="AQ89">
        <v>3.7962340412698405</v>
      </c>
      <c r="AR89">
        <v>10.434127802717391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572.43810704228235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4.8099669664127047</v>
      </c>
      <c r="L90">
        <v>307.10696155535811</v>
      </c>
      <c r="M90">
        <v>27.179508998532235</v>
      </c>
      <c r="N90">
        <v>34.892742474892273</v>
      </c>
      <c r="O90">
        <v>0</v>
      </c>
      <c r="P90">
        <v>41.14421431901566</v>
      </c>
      <c r="Q90">
        <v>1.923128804733728</v>
      </c>
      <c r="R90">
        <v>6.9280697107578773</v>
      </c>
      <c r="S90">
        <v>0</v>
      </c>
      <c r="T90">
        <v>0</v>
      </c>
      <c r="U90">
        <v>22.659741568504277</v>
      </c>
      <c r="V90">
        <v>4.0206052997711668</v>
      </c>
      <c r="W90">
        <v>13.706438713965982</v>
      </c>
      <c r="X90">
        <v>43.322465475169302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4.8668320947778652</v>
      </c>
      <c r="AF90">
        <v>0</v>
      </c>
      <c r="AG90">
        <v>12.869976210000003</v>
      </c>
      <c r="AH90">
        <v>0</v>
      </c>
      <c r="AI90">
        <v>0</v>
      </c>
      <c r="AJ90">
        <v>0</v>
      </c>
      <c r="AK90">
        <v>15.928112251694246</v>
      </c>
      <c r="AL90">
        <v>0</v>
      </c>
      <c r="AM90">
        <v>4.6682324178544636</v>
      </c>
      <c r="AN90">
        <v>0.64457600000000004</v>
      </c>
      <c r="AO90">
        <v>0</v>
      </c>
      <c r="AP90">
        <v>0.18917175865782931</v>
      </c>
      <c r="AQ90">
        <v>3.7962340412698405</v>
      </c>
      <c r="AR90">
        <v>10.434127802717391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572.43810704228235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4.8099669664127047</v>
      </c>
      <c r="L91">
        <v>307.10696155535811</v>
      </c>
      <c r="M91">
        <v>27.179508998532235</v>
      </c>
      <c r="N91">
        <v>34.892742474892273</v>
      </c>
      <c r="O91">
        <v>0</v>
      </c>
      <c r="P91">
        <v>41.14421431901566</v>
      </c>
      <c r="Q91">
        <v>1.923128804733728</v>
      </c>
      <c r="R91">
        <v>6.9280697107578773</v>
      </c>
      <c r="S91">
        <v>0</v>
      </c>
      <c r="T91">
        <v>0</v>
      </c>
      <c r="U91">
        <v>22.659741568504277</v>
      </c>
      <c r="V91">
        <v>4.0206052997711668</v>
      </c>
      <c r="W91">
        <v>13.706438713965982</v>
      </c>
      <c r="X91">
        <v>43.322465475169302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12.869976210000003</v>
      </c>
      <c r="AH91">
        <v>0</v>
      </c>
      <c r="AI91">
        <v>0</v>
      </c>
      <c r="AJ91">
        <v>0</v>
      </c>
      <c r="AK91">
        <v>15.928112251694246</v>
      </c>
      <c r="AL91">
        <v>0</v>
      </c>
      <c r="AM91">
        <v>4.6682324178544636</v>
      </c>
      <c r="AN91">
        <v>0.64457600000000004</v>
      </c>
      <c r="AO91">
        <v>0</v>
      </c>
      <c r="AP91">
        <v>0.18917175865782931</v>
      </c>
      <c r="AQ91">
        <v>0</v>
      </c>
      <c r="AR91">
        <v>10.434127802717391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563.77504090623461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4.8099669664127047</v>
      </c>
      <c r="L92">
        <v>307.10696155535811</v>
      </c>
      <c r="M92">
        <v>27.179508998532235</v>
      </c>
      <c r="N92">
        <v>34.892742474892273</v>
      </c>
      <c r="O92">
        <v>0</v>
      </c>
      <c r="P92">
        <v>41.14421431901566</v>
      </c>
      <c r="Q92">
        <v>1.923128804733728</v>
      </c>
      <c r="R92">
        <v>6.9280697107578773</v>
      </c>
      <c r="S92">
        <v>0</v>
      </c>
      <c r="T92">
        <v>0</v>
      </c>
      <c r="U92">
        <v>22.659741568504277</v>
      </c>
      <c r="V92">
        <v>4.0206052997711668</v>
      </c>
      <c r="W92">
        <v>13.706438713965982</v>
      </c>
      <c r="X92">
        <v>43.322465475169302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12.869976210000003</v>
      </c>
      <c r="AH92">
        <v>0</v>
      </c>
      <c r="AI92">
        <v>0</v>
      </c>
      <c r="AJ92">
        <v>0</v>
      </c>
      <c r="AK92">
        <v>15.928112251694246</v>
      </c>
      <c r="AL92">
        <v>0</v>
      </c>
      <c r="AM92">
        <v>4.6682324178544636</v>
      </c>
      <c r="AN92">
        <v>0.64457600000000004</v>
      </c>
      <c r="AO92">
        <v>0</v>
      </c>
      <c r="AP92">
        <v>0.18917175865782931</v>
      </c>
      <c r="AQ92">
        <v>0</v>
      </c>
      <c r="AR92">
        <v>10.434127802717391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563.77504090623461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4.8499802987395828</v>
      </c>
      <c r="L93">
        <v>307.10696155535811</v>
      </c>
      <c r="M93">
        <v>27.179508998532235</v>
      </c>
      <c r="N93">
        <v>34.892742474892273</v>
      </c>
      <c r="O93">
        <v>0</v>
      </c>
      <c r="P93">
        <v>41.14421431901566</v>
      </c>
      <c r="Q93">
        <v>1.923128804733728</v>
      </c>
      <c r="R93">
        <v>6.9302036238981382</v>
      </c>
      <c r="S93">
        <v>0</v>
      </c>
      <c r="T93">
        <v>0</v>
      </c>
      <c r="U93">
        <v>22.659741568504277</v>
      </c>
      <c r="V93">
        <v>4.0254999479522189</v>
      </c>
      <c r="W93">
        <v>13.707325403793362</v>
      </c>
      <c r="X93">
        <v>43.322465475169302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12.869976210000003</v>
      </c>
      <c r="AH93">
        <v>0</v>
      </c>
      <c r="AI93">
        <v>0</v>
      </c>
      <c r="AJ93">
        <v>0</v>
      </c>
      <c r="AK93">
        <v>15.928112251694246</v>
      </c>
      <c r="AL93">
        <v>0</v>
      </c>
      <c r="AM93">
        <v>4.6682324178544636</v>
      </c>
      <c r="AN93">
        <v>0.64457600000000004</v>
      </c>
      <c r="AO93">
        <v>0</v>
      </c>
      <c r="AP93">
        <v>0.18917175865782931</v>
      </c>
      <c r="AQ93">
        <v>0</v>
      </c>
      <c r="AR93">
        <v>10.434127802717391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563.82296948971009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4.8099734494179041</v>
      </c>
      <c r="L94">
        <v>307.10696155535811</v>
      </c>
      <c r="M94">
        <v>27.179508998532235</v>
      </c>
      <c r="N94">
        <v>34.892742474892273</v>
      </c>
      <c r="O94">
        <v>0</v>
      </c>
      <c r="P94">
        <v>41.14421431901566</v>
      </c>
      <c r="Q94">
        <v>1.923128804733728</v>
      </c>
      <c r="R94">
        <v>6.9302036238981382</v>
      </c>
      <c r="S94">
        <v>0</v>
      </c>
      <c r="T94">
        <v>0</v>
      </c>
      <c r="U94">
        <v>22.659741568504277</v>
      </c>
      <c r="V94">
        <v>4.0254999479522189</v>
      </c>
      <c r="W94">
        <v>13.707325403793362</v>
      </c>
      <c r="X94">
        <v>43.322465475169302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12.869976210000003</v>
      </c>
      <c r="AH94">
        <v>0</v>
      </c>
      <c r="AI94">
        <v>0</v>
      </c>
      <c r="AJ94">
        <v>0</v>
      </c>
      <c r="AK94">
        <v>15.928112251694246</v>
      </c>
      <c r="AL94">
        <v>0</v>
      </c>
      <c r="AM94">
        <v>4.6682324178544636</v>
      </c>
      <c r="AN94">
        <v>0.64457600000000004</v>
      </c>
      <c r="AO94">
        <v>0</v>
      </c>
      <c r="AP94">
        <v>0.18917175865782931</v>
      </c>
      <c r="AQ94">
        <v>0</v>
      </c>
      <c r="AR94">
        <v>10.434127802717391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563.7829626403884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4.8099973281488682</v>
      </c>
      <c r="L95">
        <v>308.64178111204086</v>
      </c>
      <c r="M95">
        <v>27.179508998532235</v>
      </c>
      <c r="N95">
        <v>34.892742474892273</v>
      </c>
      <c r="O95">
        <v>0</v>
      </c>
      <c r="P95">
        <v>41.14421431901566</v>
      </c>
      <c r="Q95">
        <v>3.2240512385919167</v>
      </c>
      <c r="R95">
        <v>12.522968125275936</v>
      </c>
      <c r="S95">
        <v>0</v>
      </c>
      <c r="T95">
        <v>0</v>
      </c>
      <c r="U95">
        <v>22.659741568504277</v>
      </c>
      <c r="V95">
        <v>4.0254999479522189</v>
      </c>
      <c r="W95">
        <v>13.707325403793362</v>
      </c>
      <c r="X95">
        <v>43.322465475169302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12.869976210000003</v>
      </c>
      <c r="AH95">
        <v>0</v>
      </c>
      <c r="AI95">
        <v>0</v>
      </c>
      <c r="AJ95">
        <v>0</v>
      </c>
      <c r="AK95">
        <v>15.928112251694246</v>
      </c>
      <c r="AL95">
        <v>0</v>
      </c>
      <c r="AM95">
        <v>4.6682324178544636</v>
      </c>
      <c r="AN95">
        <v>0.64457600000000004</v>
      </c>
      <c r="AO95">
        <v>0</v>
      </c>
      <c r="AP95">
        <v>0.18917175865782931</v>
      </c>
      <c r="AQ95">
        <v>0</v>
      </c>
      <c r="AR95">
        <v>10.434127802717391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572.21149301103821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4.8099973281488682</v>
      </c>
      <c r="L96">
        <v>308.64178111204086</v>
      </c>
      <c r="M96">
        <v>27.179508998532235</v>
      </c>
      <c r="N96">
        <v>34.892742474892273</v>
      </c>
      <c r="O96">
        <v>0</v>
      </c>
      <c r="P96">
        <v>41.14421431901566</v>
      </c>
      <c r="Q96">
        <v>3.2240512385919167</v>
      </c>
      <c r="R96">
        <v>12.522968125275936</v>
      </c>
      <c r="S96">
        <v>0</v>
      </c>
      <c r="T96">
        <v>0</v>
      </c>
      <c r="U96">
        <v>22.659741568504277</v>
      </c>
      <c r="V96">
        <v>4.0260642400000002</v>
      </c>
      <c r="W96">
        <v>13.706438713965982</v>
      </c>
      <c r="X96">
        <v>43.322465475169302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12.869976210000003</v>
      </c>
      <c r="AH96">
        <v>0</v>
      </c>
      <c r="AI96">
        <v>0</v>
      </c>
      <c r="AJ96">
        <v>0</v>
      </c>
      <c r="AK96">
        <v>15.928112251694246</v>
      </c>
      <c r="AL96">
        <v>0</v>
      </c>
      <c r="AM96">
        <v>4.6682324178544636</v>
      </c>
      <c r="AN96">
        <v>0.64457600000000004</v>
      </c>
      <c r="AO96">
        <v>0</v>
      </c>
      <c r="AP96">
        <v>0.18917175865782931</v>
      </c>
      <c r="AQ96">
        <v>0</v>
      </c>
      <c r="AR96">
        <v>10.434127802717391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572.21117061325867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4.8099973281488682</v>
      </c>
      <c r="L97">
        <v>308.64178111204086</v>
      </c>
      <c r="M97">
        <v>27.179508998532235</v>
      </c>
      <c r="N97">
        <v>34.892742474892273</v>
      </c>
      <c r="O97">
        <v>0</v>
      </c>
      <c r="P97">
        <v>41.14421431901566</v>
      </c>
      <c r="Q97">
        <v>3.2240512385919167</v>
      </c>
      <c r="R97">
        <v>12.526260889520426</v>
      </c>
      <c r="S97">
        <v>0</v>
      </c>
      <c r="T97">
        <v>0</v>
      </c>
      <c r="U97">
        <v>22.659741568504277</v>
      </c>
      <c r="V97">
        <v>4.0260642400000002</v>
      </c>
      <c r="W97">
        <v>13.706438713965982</v>
      </c>
      <c r="X97">
        <v>43.322465475169302</v>
      </c>
      <c r="Y97">
        <v>0</v>
      </c>
      <c r="Z97">
        <v>1.9260738409090912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12.869976210000003</v>
      </c>
      <c r="AH97">
        <v>0</v>
      </c>
      <c r="AI97">
        <v>0</v>
      </c>
      <c r="AJ97">
        <v>0</v>
      </c>
      <c r="AK97">
        <v>15.928112251694246</v>
      </c>
      <c r="AL97">
        <v>0</v>
      </c>
      <c r="AM97">
        <v>4.6682324178544636</v>
      </c>
      <c r="AN97">
        <v>0.64457600000000004</v>
      </c>
      <c r="AO97">
        <v>0</v>
      </c>
      <c r="AP97">
        <v>0.18917175865782931</v>
      </c>
      <c r="AQ97">
        <v>0</v>
      </c>
      <c r="AR97">
        <v>10.434127802717391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572.21446337750308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4.8099973281488682</v>
      </c>
      <c r="L98">
        <v>308.64178111204086</v>
      </c>
      <c r="M98">
        <v>27.179508998532235</v>
      </c>
      <c r="N98">
        <v>34.892742474892273</v>
      </c>
      <c r="O98">
        <v>0</v>
      </c>
      <c r="P98">
        <v>41.14421431901566</v>
      </c>
      <c r="Q98">
        <v>3.2240512385919167</v>
      </c>
      <c r="R98">
        <v>12.526260889520426</v>
      </c>
      <c r="S98">
        <v>0</v>
      </c>
      <c r="T98">
        <v>0</v>
      </c>
      <c r="U98">
        <v>22.659741568504277</v>
      </c>
      <c r="V98">
        <v>4.0260642400000002</v>
      </c>
      <c r="W98">
        <v>13.706438713965982</v>
      </c>
      <c r="X98">
        <v>43.322465475169302</v>
      </c>
      <c r="Y98">
        <v>0</v>
      </c>
      <c r="Z98">
        <v>1.9260738409090912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12.869976210000003</v>
      </c>
      <c r="AH98">
        <v>0</v>
      </c>
      <c r="AI98">
        <v>0</v>
      </c>
      <c r="AJ98">
        <v>0</v>
      </c>
      <c r="AK98">
        <v>15.928112251694246</v>
      </c>
      <c r="AL98">
        <v>0</v>
      </c>
      <c r="AM98">
        <v>4.6682324178544636</v>
      </c>
      <c r="AN98">
        <v>0.64457600000000004</v>
      </c>
      <c r="AO98">
        <v>0</v>
      </c>
      <c r="AP98">
        <v>0.18917175865782931</v>
      </c>
      <c r="AQ98">
        <v>0</v>
      </c>
      <c r="AR98">
        <v>10.434127802717391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572.21446337750308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0.11527721766652736</v>
      </c>
      <c r="L99">
        <f t="shared" si="2"/>
        <v>8.2651295518316807</v>
      </c>
      <c r="M99">
        <f t="shared" si="2"/>
        <v>0.65228923745309897</v>
      </c>
      <c r="N99">
        <f t="shared" si="2"/>
        <v>0.83743053871248496</v>
      </c>
      <c r="O99">
        <f t="shared" si="2"/>
        <v>0</v>
      </c>
      <c r="P99">
        <f t="shared" si="2"/>
        <v>0.98746558806955675</v>
      </c>
      <c r="Q99">
        <f t="shared" si="2"/>
        <v>6.689036310762532E-2</v>
      </c>
      <c r="R99">
        <f t="shared" si="2"/>
        <v>0.2275895524149075</v>
      </c>
      <c r="S99">
        <f t="shared" si="2"/>
        <v>2.5542939301503756E-3</v>
      </c>
      <c r="T99">
        <f t="shared" si="2"/>
        <v>0</v>
      </c>
      <c r="U99">
        <f t="shared" si="2"/>
        <v>0.54383379764410367</v>
      </c>
      <c r="V99">
        <f t="shared" si="2"/>
        <v>0.10161011062903305</v>
      </c>
      <c r="W99">
        <f t="shared" si="2"/>
        <v>0.29096044534304888</v>
      </c>
      <c r="X99">
        <f t="shared" si="2"/>
        <v>0.94315112296286663</v>
      </c>
      <c r="Y99">
        <f t="shared" si="2"/>
        <v>0</v>
      </c>
      <c r="Z99">
        <f t="shared" si="2"/>
        <v>6.5968029051136384E-2</v>
      </c>
      <c r="AA99">
        <f t="shared" si="2"/>
        <v>8.1650206203375569E-2</v>
      </c>
      <c r="AB99">
        <f t="shared" si="2"/>
        <v>6.1516641726556652E-2</v>
      </c>
      <c r="AC99">
        <f t="shared" si="2"/>
        <v>3.7901930570303922E-2</v>
      </c>
      <c r="AD99">
        <f t="shared" si="2"/>
        <v>2.5361460190651025E-2</v>
      </c>
      <c r="AE99">
        <f t="shared" si="2"/>
        <v>0.114044683798597</v>
      </c>
      <c r="AF99">
        <f t="shared" si="2"/>
        <v>6.6222690244675392E-2</v>
      </c>
      <c r="AG99">
        <f t="shared" si="2"/>
        <v>0.30887942904000004</v>
      </c>
      <c r="AH99">
        <f t="shared" si="2"/>
        <v>0.16922022924340016</v>
      </c>
      <c r="AI99">
        <f t="shared" si="2"/>
        <v>0</v>
      </c>
      <c r="AJ99">
        <f t="shared" si="2"/>
        <v>0</v>
      </c>
      <c r="AK99">
        <f t="shared" si="2"/>
        <v>0.38227469404066278</v>
      </c>
      <c r="AL99">
        <f t="shared" si="2"/>
        <v>0</v>
      </c>
      <c r="AM99">
        <f t="shared" si="2"/>
        <v>0.11203757802850728</v>
      </c>
      <c r="AN99">
        <f t="shared" si="2"/>
        <v>1.5414573000000015E-2</v>
      </c>
      <c r="AO99">
        <f t="shared" si="2"/>
        <v>0</v>
      </c>
      <c r="AP99">
        <f t="shared" si="2"/>
        <v>6.0156652386909653E-3</v>
      </c>
      <c r="AQ99">
        <f t="shared" si="2"/>
        <v>0.11165394607670628</v>
      </c>
      <c r="AR99">
        <f t="shared" si="2"/>
        <v>0.25628826334891319</v>
      </c>
      <c r="AS99">
        <f t="shared" si="2"/>
        <v>0.22668389835057995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15.075315737917844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14.440500999999999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14.440500999999999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14.440500999999999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14.440500999999999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14.060912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14.060912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13.859923999999999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13.859923999999999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13.59399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13.59399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12.427187999999999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12.427187999999999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11.992941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11.992941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12.596612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12.596612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14.308491999999999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14.308491999999999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14.440500999999999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14.019968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14.019968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14.440500999999999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14.440500999999999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14.440500999999999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14.440500999999999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14.440500999999999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14.440500999999999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14.440500999999999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14.440500999999999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14.440500999999999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14.440500999999999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14.440500999999999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14.440500999999999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14.440500999999999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14.440500999999999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14.440500999999999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14.440500999999999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14.440500999999999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14.440500999999999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14.440500999999999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14.440500999999999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14.440500999999999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14.440500999999999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14.440500999999999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14.440500999999999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14.440500999999999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14.440500999999999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14.440500999999999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14.440500999999999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14.440500999999999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14.440500999999999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14.440500999999999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14.440500999999999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14.440500999999999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14.440500999999999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14.440500999999999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14.440500999999999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14.440500999999999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14.440500999999999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14.440500999999999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14.440500999999999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14.440500999999999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14.440500999999999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14.440500999999999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14.440500999999999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14.440500999999999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14.440500999999999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14.440500999999999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14.440500999999999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14.440500999999999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14.440500999999999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14.440500999999999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14.440500999999999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14.440500999999999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14.440500999999999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14.440500999999999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14.440500999999999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14.440500999999999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14.440500999999999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14.440500999999999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14.440500999999999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14.440500999999999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14.440500999999999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14.440500999999999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14.440500999999999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14.440500999999999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14.440500999999999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14.440500999999999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14.440500999999999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14.440500999999999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14.440500999999999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14.440500999999999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14.440500999999999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14.440500999999999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14.440500999999999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14.440500999999999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14.440500999999999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14.440500999999999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14.440500999999999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14.440500999999999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14.440500999999999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14.440500999999999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14.440500999999999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14.440500999999999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0.34440602875000054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0.34440602875000054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269.56</v>
      </c>
      <c r="L3" s="201">
        <v>4.83</v>
      </c>
      <c r="M3" s="201">
        <v>61.39</v>
      </c>
      <c r="N3" s="201">
        <v>49.94</v>
      </c>
      <c r="O3" s="201">
        <v>70.55</v>
      </c>
      <c r="P3" s="201">
        <v>26.5</v>
      </c>
      <c r="Q3" s="201">
        <v>1.92</v>
      </c>
      <c r="R3" s="201">
        <v>9.6199999999999992</v>
      </c>
      <c r="S3" s="201">
        <v>5.78</v>
      </c>
      <c r="T3" s="201">
        <v>0</v>
      </c>
      <c r="U3" s="201">
        <v>54.78</v>
      </c>
      <c r="V3" s="201">
        <v>6.35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86.3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86.64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269.56</v>
      </c>
      <c r="L4" s="201">
        <v>4.83</v>
      </c>
      <c r="M4" s="201">
        <v>61.39</v>
      </c>
      <c r="N4" s="201">
        <v>49.94</v>
      </c>
      <c r="O4" s="201">
        <v>70.55</v>
      </c>
      <c r="P4" s="201">
        <v>26.5</v>
      </c>
      <c r="Q4" s="201">
        <v>1.92</v>
      </c>
      <c r="R4" s="201">
        <v>9.6199999999999992</v>
      </c>
      <c r="S4" s="201">
        <v>5.8</v>
      </c>
      <c r="T4" s="201">
        <v>0</v>
      </c>
      <c r="U4" s="201">
        <v>54.78</v>
      </c>
      <c r="V4" s="201">
        <v>6.35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86.3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86.64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269.56</v>
      </c>
      <c r="L5" s="201">
        <v>4.83</v>
      </c>
      <c r="M5" s="201">
        <v>61.39</v>
      </c>
      <c r="N5" s="201">
        <v>49.94</v>
      </c>
      <c r="O5" s="201">
        <v>70.55</v>
      </c>
      <c r="P5" s="201">
        <v>26.5</v>
      </c>
      <c r="Q5" s="201">
        <v>1.92</v>
      </c>
      <c r="R5" s="201">
        <v>9.6199999999999992</v>
      </c>
      <c r="S5" s="201">
        <v>0</v>
      </c>
      <c r="T5" s="201">
        <v>0</v>
      </c>
      <c r="U5" s="201">
        <v>54.78</v>
      </c>
      <c r="V5" s="201">
        <v>2.89</v>
      </c>
      <c r="W5" s="201">
        <v>10.59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86.3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269.56</v>
      </c>
      <c r="L6" s="201">
        <v>4.83</v>
      </c>
      <c r="M6" s="201">
        <v>61.39</v>
      </c>
      <c r="N6" s="201">
        <v>49.94</v>
      </c>
      <c r="O6" s="201">
        <v>70.55</v>
      </c>
      <c r="P6" s="201">
        <v>26.5</v>
      </c>
      <c r="Q6" s="201">
        <v>1.92</v>
      </c>
      <c r="R6" s="201">
        <v>9.6199999999999992</v>
      </c>
      <c r="S6" s="201">
        <v>0</v>
      </c>
      <c r="T6" s="201">
        <v>0</v>
      </c>
      <c r="U6" s="201">
        <v>54.78</v>
      </c>
      <c r="V6" s="201">
        <v>2.89</v>
      </c>
      <c r="W6" s="201">
        <v>10.59</v>
      </c>
      <c r="X6" s="201">
        <v>34.659999999999997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86.3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269.56</v>
      </c>
      <c r="L7" s="201">
        <v>4.83</v>
      </c>
      <c r="M7" s="201">
        <v>61.39</v>
      </c>
      <c r="N7" s="201">
        <v>49.94</v>
      </c>
      <c r="O7" s="201">
        <v>70.55</v>
      </c>
      <c r="P7" s="201">
        <v>26.5</v>
      </c>
      <c r="Q7" s="201">
        <v>1.92</v>
      </c>
      <c r="R7" s="201">
        <v>9.68</v>
      </c>
      <c r="S7" s="201">
        <v>0</v>
      </c>
      <c r="T7" s="201">
        <v>0</v>
      </c>
      <c r="U7" s="201">
        <v>54.78</v>
      </c>
      <c r="V7" s="201">
        <v>2.89</v>
      </c>
      <c r="W7" s="201">
        <v>10.59</v>
      </c>
      <c r="X7" s="201">
        <v>34.659999999999997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86.3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269.56</v>
      </c>
      <c r="L8" s="201">
        <v>4.83</v>
      </c>
      <c r="M8" s="201">
        <v>61.39</v>
      </c>
      <c r="N8" s="201">
        <v>49.94</v>
      </c>
      <c r="O8" s="201">
        <v>70.55</v>
      </c>
      <c r="P8" s="201">
        <v>26.5</v>
      </c>
      <c r="Q8" s="201">
        <v>1.92</v>
      </c>
      <c r="R8" s="201">
        <v>9.68</v>
      </c>
      <c r="S8" s="201">
        <v>0</v>
      </c>
      <c r="T8" s="201">
        <v>0</v>
      </c>
      <c r="U8" s="201">
        <v>54.78</v>
      </c>
      <c r="V8" s="201">
        <v>2.89</v>
      </c>
      <c r="W8" s="201">
        <v>10.59</v>
      </c>
      <c r="X8" s="201">
        <v>34.659999999999997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86.3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269.56</v>
      </c>
      <c r="L9" s="201">
        <v>4.83</v>
      </c>
      <c r="M9" s="201">
        <v>61.39</v>
      </c>
      <c r="N9" s="201">
        <v>49.94</v>
      </c>
      <c r="O9" s="201">
        <v>70.55</v>
      </c>
      <c r="P9" s="201">
        <v>26.5</v>
      </c>
      <c r="Q9" s="201">
        <v>1.92</v>
      </c>
      <c r="R9" s="201">
        <v>9.68</v>
      </c>
      <c r="S9" s="201">
        <v>0</v>
      </c>
      <c r="T9" s="201">
        <v>0</v>
      </c>
      <c r="U9" s="201">
        <v>54.78</v>
      </c>
      <c r="V9" s="201">
        <v>2.89</v>
      </c>
      <c r="W9" s="201">
        <v>10.59</v>
      </c>
      <c r="X9" s="201">
        <v>34.659999999999997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86.3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269.56</v>
      </c>
      <c r="L10" s="201">
        <v>4.83</v>
      </c>
      <c r="M10" s="201">
        <v>61.39</v>
      </c>
      <c r="N10" s="201">
        <v>49.94</v>
      </c>
      <c r="O10" s="201">
        <v>70.55</v>
      </c>
      <c r="P10" s="201">
        <v>26.5</v>
      </c>
      <c r="Q10" s="201">
        <v>1.92</v>
      </c>
      <c r="R10" s="201">
        <v>9.68</v>
      </c>
      <c r="S10" s="201">
        <v>0</v>
      </c>
      <c r="T10" s="201">
        <v>0</v>
      </c>
      <c r="U10" s="201">
        <v>54.78</v>
      </c>
      <c r="V10" s="201">
        <v>2.89</v>
      </c>
      <c r="W10" s="201">
        <v>10.59</v>
      </c>
      <c r="X10" s="201">
        <v>34.659999999999997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86.3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269.56</v>
      </c>
      <c r="L11" s="201">
        <v>4.83</v>
      </c>
      <c r="M11" s="201">
        <v>61.39</v>
      </c>
      <c r="N11" s="201">
        <v>49.94</v>
      </c>
      <c r="O11" s="201">
        <v>70.55</v>
      </c>
      <c r="P11" s="201">
        <v>26.5</v>
      </c>
      <c r="Q11" s="201">
        <v>1.92</v>
      </c>
      <c r="R11" s="201">
        <v>9.68</v>
      </c>
      <c r="S11" s="201">
        <v>0</v>
      </c>
      <c r="T11" s="201">
        <v>0</v>
      </c>
      <c r="U11" s="201">
        <v>54.78</v>
      </c>
      <c r="V11" s="201">
        <v>2.89</v>
      </c>
      <c r="W11" s="201">
        <v>10.59</v>
      </c>
      <c r="X11" s="201">
        <v>34.659999999999997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86.3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269.56</v>
      </c>
      <c r="L12" s="201">
        <v>4.83</v>
      </c>
      <c r="M12" s="201">
        <v>61.39</v>
      </c>
      <c r="N12" s="201">
        <v>49.94</v>
      </c>
      <c r="O12" s="201">
        <v>70.55</v>
      </c>
      <c r="P12" s="201">
        <v>26.5</v>
      </c>
      <c r="Q12" s="201">
        <v>1.92</v>
      </c>
      <c r="R12" s="201">
        <v>9.68</v>
      </c>
      <c r="S12" s="201">
        <v>0</v>
      </c>
      <c r="T12" s="201">
        <v>0</v>
      </c>
      <c r="U12" s="201">
        <v>54.78</v>
      </c>
      <c r="V12" s="201">
        <v>2.89</v>
      </c>
      <c r="W12" s="201">
        <v>10.59</v>
      </c>
      <c r="X12" s="201">
        <v>34.659999999999997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86.3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269.56</v>
      </c>
      <c r="L13" s="201">
        <v>4.83</v>
      </c>
      <c r="M13" s="201">
        <v>61.39</v>
      </c>
      <c r="N13" s="201">
        <v>49.94</v>
      </c>
      <c r="O13" s="201">
        <v>70.55</v>
      </c>
      <c r="P13" s="201">
        <v>26.5</v>
      </c>
      <c r="Q13" s="201">
        <v>1.92</v>
      </c>
      <c r="R13" s="201">
        <v>9.68</v>
      </c>
      <c r="S13" s="201">
        <v>0</v>
      </c>
      <c r="T13" s="201">
        <v>0</v>
      </c>
      <c r="U13" s="201">
        <v>54.78</v>
      </c>
      <c r="V13" s="201">
        <v>2.73</v>
      </c>
      <c r="W13" s="201">
        <v>10.86</v>
      </c>
      <c r="X13" s="201">
        <v>34.53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86.3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269.56</v>
      </c>
      <c r="L14" s="201">
        <v>4.83</v>
      </c>
      <c r="M14" s="201">
        <v>61.39</v>
      </c>
      <c r="N14" s="201">
        <v>49.94</v>
      </c>
      <c r="O14" s="201">
        <v>70.55</v>
      </c>
      <c r="P14" s="201">
        <v>26.5</v>
      </c>
      <c r="Q14" s="201">
        <v>1.92</v>
      </c>
      <c r="R14" s="201">
        <v>9.68</v>
      </c>
      <c r="S14" s="201">
        <v>0</v>
      </c>
      <c r="T14" s="201">
        <v>0</v>
      </c>
      <c r="U14" s="201">
        <v>54.78</v>
      </c>
      <c r="V14" s="201">
        <v>2.73</v>
      </c>
      <c r="W14" s="201">
        <v>10.86</v>
      </c>
      <c r="X14" s="201">
        <v>34.53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86.3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269.56</v>
      </c>
      <c r="L15" s="201">
        <v>4.83</v>
      </c>
      <c r="M15" s="201">
        <v>61.39</v>
      </c>
      <c r="N15" s="201">
        <v>49.94</v>
      </c>
      <c r="O15" s="201">
        <v>70.55</v>
      </c>
      <c r="P15" s="201">
        <v>26.5</v>
      </c>
      <c r="Q15" s="201">
        <v>1.92</v>
      </c>
      <c r="R15" s="201">
        <v>9.68</v>
      </c>
      <c r="S15" s="201">
        <v>0</v>
      </c>
      <c r="T15" s="201">
        <v>0</v>
      </c>
      <c r="U15" s="201">
        <v>54.78</v>
      </c>
      <c r="V15" s="201">
        <v>2.73</v>
      </c>
      <c r="W15" s="201">
        <v>10.86</v>
      </c>
      <c r="X15" s="201">
        <v>34.53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86.3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269.56</v>
      </c>
      <c r="L16" s="201">
        <v>4.83</v>
      </c>
      <c r="M16" s="201">
        <v>61.39</v>
      </c>
      <c r="N16" s="201">
        <v>49.94</v>
      </c>
      <c r="O16" s="201">
        <v>70.55</v>
      </c>
      <c r="P16" s="201">
        <v>26.5</v>
      </c>
      <c r="Q16" s="201">
        <v>1.92</v>
      </c>
      <c r="R16" s="201">
        <v>9.68</v>
      </c>
      <c r="S16" s="201">
        <v>0</v>
      </c>
      <c r="T16" s="201">
        <v>0</v>
      </c>
      <c r="U16" s="201">
        <v>54.78</v>
      </c>
      <c r="V16" s="201">
        <v>2.73</v>
      </c>
      <c r="W16" s="201">
        <v>10.86</v>
      </c>
      <c r="X16" s="201">
        <v>34.53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86.3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269.56</v>
      </c>
      <c r="L17" s="201">
        <v>4.83</v>
      </c>
      <c r="M17" s="201">
        <v>61.39</v>
      </c>
      <c r="N17" s="201">
        <v>49.94</v>
      </c>
      <c r="O17" s="201">
        <v>70.55</v>
      </c>
      <c r="P17" s="201">
        <v>26.5</v>
      </c>
      <c r="Q17" s="201">
        <v>1.92</v>
      </c>
      <c r="R17" s="201">
        <v>9.68</v>
      </c>
      <c r="S17" s="201">
        <v>0</v>
      </c>
      <c r="T17" s="201">
        <v>0</v>
      </c>
      <c r="U17" s="201">
        <v>54.78</v>
      </c>
      <c r="V17" s="201">
        <v>2.73</v>
      </c>
      <c r="W17" s="201">
        <v>10.86</v>
      </c>
      <c r="X17" s="201">
        <v>34.53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86.3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269.56</v>
      </c>
      <c r="L18" s="201">
        <v>4.83</v>
      </c>
      <c r="M18" s="201">
        <v>61.39</v>
      </c>
      <c r="N18" s="201">
        <v>49.94</v>
      </c>
      <c r="O18" s="201">
        <v>70.55</v>
      </c>
      <c r="P18" s="201">
        <v>26.5</v>
      </c>
      <c r="Q18" s="201">
        <v>1.92</v>
      </c>
      <c r="R18" s="201">
        <v>9.68</v>
      </c>
      <c r="S18" s="201">
        <v>0</v>
      </c>
      <c r="T18" s="201">
        <v>0</v>
      </c>
      <c r="U18" s="201">
        <v>54.78</v>
      </c>
      <c r="V18" s="201">
        <v>2.73</v>
      </c>
      <c r="W18" s="201">
        <v>10.86</v>
      </c>
      <c r="X18" s="201">
        <v>34.53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86.3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269.56</v>
      </c>
      <c r="L19" s="201">
        <v>4.83</v>
      </c>
      <c r="M19" s="201">
        <v>61.39</v>
      </c>
      <c r="N19" s="201">
        <v>49.94</v>
      </c>
      <c r="O19" s="201">
        <v>70.55</v>
      </c>
      <c r="P19" s="201">
        <v>26.5</v>
      </c>
      <c r="Q19" s="201">
        <v>1.92</v>
      </c>
      <c r="R19" s="201">
        <v>9.68</v>
      </c>
      <c r="S19" s="201">
        <v>0</v>
      </c>
      <c r="T19" s="201">
        <v>0</v>
      </c>
      <c r="U19" s="201">
        <v>54.78</v>
      </c>
      <c r="V19" s="201">
        <v>2.73</v>
      </c>
      <c r="W19" s="201">
        <v>10.86</v>
      </c>
      <c r="X19" s="201">
        <v>34.53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86.3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269.56</v>
      </c>
      <c r="L20" s="201">
        <v>4.83</v>
      </c>
      <c r="M20" s="201">
        <v>61.39</v>
      </c>
      <c r="N20" s="201">
        <v>49.94</v>
      </c>
      <c r="O20" s="201">
        <v>70.55</v>
      </c>
      <c r="P20" s="201">
        <v>26.5</v>
      </c>
      <c r="Q20" s="201">
        <v>1.92</v>
      </c>
      <c r="R20" s="201">
        <v>9.68</v>
      </c>
      <c r="S20" s="201">
        <v>0</v>
      </c>
      <c r="T20" s="201">
        <v>0</v>
      </c>
      <c r="U20" s="201">
        <v>54.78</v>
      </c>
      <c r="V20" s="201">
        <v>2.73</v>
      </c>
      <c r="W20" s="201">
        <v>10.86</v>
      </c>
      <c r="X20" s="201">
        <v>34.53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86.3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269.56</v>
      </c>
      <c r="L21" s="201">
        <v>4.83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1.92</v>
      </c>
      <c r="R21" s="201">
        <v>9.68</v>
      </c>
      <c r="S21" s="201">
        <v>0</v>
      </c>
      <c r="T21" s="201">
        <v>0</v>
      </c>
      <c r="U21" s="201">
        <v>54.78</v>
      </c>
      <c r="V21" s="201">
        <v>2.73</v>
      </c>
      <c r="W21" s="201">
        <v>10.86</v>
      </c>
      <c r="X21" s="201">
        <v>34.53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86.3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269.56</v>
      </c>
      <c r="L22" s="201">
        <v>4.83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1.92</v>
      </c>
      <c r="R22" s="201">
        <v>9.68</v>
      </c>
      <c r="S22" s="201">
        <v>0</v>
      </c>
      <c r="T22" s="201">
        <v>0</v>
      </c>
      <c r="U22" s="201">
        <v>54.78</v>
      </c>
      <c r="V22" s="201">
        <v>2.73</v>
      </c>
      <c r="W22" s="201">
        <v>10.86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86.3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269.56</v>
      </c>
      <c r="L23" s="201">
        <v>4.83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1.92</v>
      </c>
      <c r="R23" s="201">
        <v>9.23</v>
      </c>
      <c r="S23" s="201">
        <v>0</v>
      </c>
      <c r="T23" s="201">
        <v>0</v>
      </c>
      <c r="U23" s="201">
        <v>54.78</v>
      </c>
      <c r="V23" s="201">
        <v>5.72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86.3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57.76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269.56</v>
      </c>
      <c r="L24" s="201">
        <v>4.83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1.92</v>
      </c>
      <c r="R24" s="201">
        <v>9.6300000000000008</v>
      </c>
      <c r="S24" s="201">
        <v>0</v>
      </c>
      <c r="T24" s="201">
        <v>0</v>
      </c>
      <c r="U24" s="201">
        <v>54.78</v>
      </c>
      <c r="V24" s="201">
        <v>6.35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86.3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112.35</v>
      </c>
      <c r="AQ24" s="201">
        <v>14.44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269.56</v>
      </c>
      <c r="L25" s="201">
        <v>4.83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1.92</v>
      </c>
      <c r="R25" s="201">
        <v>9.6300000000000008</v>
      </c>
      <c r="S25" s="201">
        <v>0</v>
      </c>
      <c r="T25" s="201">
        <v>0</v>
      </c>
      <c r="U25" s="201">
        <v>54.78</v>
      </c>
      <c r="V25" s="201">
        <v>6.35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86.3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117.67</v>
      </c>
      <c r="AQ25" s="201">
        <v>14.44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269.56</v>
      </c>
      <c r="L26" s="201">
        <v>4.83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1.92</v>
      </c>
      <c r="R26" s="201">
        <v>17.93</v>
      </c>
      <c r="S26" s="201">
        <v>0</v>
      </c>
      <c r="T26" s="201">
        <v>0</v>
      </c>
      <c r="U26" s="201">
        <v>54.78</v>
      </c>
      <c r="V26" s="201">
        <v>6.35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86.3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14.44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269.56</v>
      </c>
      <c r="L27" s="201">
        <v>4.83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1.92</v>
      </c>
      <c r="R27" s="201">
        <v>17.93</v>
      </c>
      <c r="S27" s="201">
        <v>0</v>
      </c>
      <c r="T27" s="201">
        <v>0</v>
      </c>
      <c r="U27" s="201">
        <v>54.78</v>
      </c>
      <c r="V27" s="201">
        <v>6.35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84.67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117.67</v>
      </c>
      <c r="AQ27" s="201">
        <v>14.44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269.56</v>
      </c>
      <c r="L28" s="201">
        <v>4.83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1.92</v>
      </c>
      <c r="R28" s="201">
        <v>17.93</v>
      </c>
      <c r="S28" s="201">
        <v>0</v>
      </c>
      <c r="T28" s="201">
        <v>0</v>
      </c>
      <c r="U28" s="201">
        <v>54.78</v>
      </c>
      <c r="V28" s="201">
        <v>6.35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84.67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14.44</v>
      </c>
      <c r="AR28" s="201">
        <v>0.43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269.56</v>
      </c>
      <c r="L29" s="201">
        <v>4.83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1.92</v>
      </c>
      <c r="R29" s="201">
        <v>17.93</v>
      </c>
      <c r="S29" s="201">
        <v>0</v>
      </c>
      <c r="T29" s="201">
        <v>0</v>
      </c>
      <c r="U29" s="201">
        <v>54.78</v>
      </c>
      <c r="V29" s="201">
        <v>6.35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84.67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38.14</v>
      </c>
      <c r="AR29" s="201">
        <v>4.8099999999999996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305.83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4.2300000000000004</v>
      </c>
      <c r="R30" s="201">
        <v>17.93</v>
      </c>
      <c r="S30" s="201">
        <v>0</v>
      </c>
      <c r="T30" s="201">
        <v>0</v>
      </c>
      <c r="U30" s="201">
        <v>54.78</v>
      </c>
      <c r="V30" s="201">
        <v>6.35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84.67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38.14</v>
      </c>
      <c r="AR30" s="201">
        <v>10.77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366.79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17.93</v>
      </c>
      <c r="S31" s="201">
        <v>0</v>
      </c>
      <c r="T31" s="201">
        <v>0</v>
      </c>
      <c r="U31" s="201">
        <v>54.78</v>
      </c>
      <c r="V31" s="201">
        <v>6.35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84.67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117.67</v>
      </c>
      <c r="AQ31" s="201">
        <v>38.14</v>
      </c>
      <c r="AR31" s="201">
        <v>22.13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414.93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17.93</v>
      </c>
      <c r="S32" s="201">
        <v>0</v>
      </c>
      <c r="T32" s="201">
        <v>0</v>
      </c>
      <c r="U32" s="201">
        <v>54.78</v>
      </c>
      <c r="V32" s="201">
        <v>6.35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84.67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29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444.77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17.93</v>
      </c>
      <c r="S33" s="201">
        <v>0</v>
      </c>
      <c r="T33" s="201">
        <v>0</v>
      </c>
      <c r="U33" s="201">
        <v>54.78</v>
      </c>
      <c r="V33" s="201">
        <v>6.35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84.67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38.14</v>
      </c>
      <c r="AR33" s="201">
        <v>30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488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17.93</v>
      </c>
      <c r="S34" s="201">
        <v>0</v>
      </c>
      <c r="T34" s="201">
        <v>0</v>
      </c>
      <c r="U34" s="201">
        <v>54.78</v>
      </c>
      <c r="V34" s="201">
        <v>6.35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84.67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31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488</v>
      </c>
      <c r="L35" s="201">
        <v>9.42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18.62</v>
      </c>
      <c r="S35" s="201">
        <v>0</v>
      </c>
      <c r="T35" s="201">
        <v>0</v>
      </c>
      <c r="U35" s="201">
        <v>54.78</v>
      </c>
      <c r="V35" s="201">
        <v>6.35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84.67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37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488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17.93</v>
      </c>
      <c r="S36" s="201">
        <v>0</v>
      </c>
      <c r="T36" s="201">
        <v>0</v>
      </c>
      <c r="U36" s="201">
        <v>54.78</v>
      </c>
      <c r="V36" s="201">
        <v>6.35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84.67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488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15.71</v>
      </c>
      <c r="S37" s="201">
        <v>0</v>
      </c>
      <c r="T37" s="201">
        <v>0</v>
      </c>
      <c r="U37" s="201">
        <v>54.78</v>
      </c>
      <c r="V37" s="201">
        <v>6.35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42.5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488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17.57</v>
      </c>
      <c r="S38" s="201">
        <v>0</v>
      </c>
      <c r="T38" s="201">
        <v>0</v>
      </c>
      <c r="U38" s="201">
        <v>54.78</v>
      </c>
      <c r="V38" s="201">
        <v>6.35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44.5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488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17.93</v>
      </c>
      <c r="S39" s="201">
        <v>0</v>
      </c>
      <c r="T39" s="201">
        <v>0</v>
      </c>
      <c r="U39" s="201">
        <v>54.78</v>
      </c>
      <c r="V39" s="201">
        <v>6.35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84.67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44.5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488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17.93</v>
      </c>
      <c r="S40" s="201">
        <v>0</v>
      </c>
      <c r="T40" s="201">
        <v>0</v>
      </c>
      <c r="U40" s="201">
        <v>54.78</v>
      </c>
      <c r="V40" s="201">
        <v>6.35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84.67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46.5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488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17.93</v>
      </c>
      <c r="S41" s="201">
        <v>0</v>
      </c>
      <c r="T41" s="201">
        <v>0</v>
      </c>
      <c r="U41" s="201">
        <v>54.78</v>
      </c>
      <c r="V41" s="201">
        <v>6.35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84.67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117.67</v>
      </c>
      <c r="AQ41" s="201">
        <v>38.14</v>
      </c>
      <c r="AR41" s="201">
        <v>46.5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488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17.93</v>
      </c>
      <c r="S42" s="201">
        <v>0</v>
      </c>
      <c r="T42" s="201">
        <v>0</v>
      </c>
      <c r="U42" s="201">
        <v>54.78</v>
      </c>
      <c r="V42" s="201">
        <v>6.35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84.67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117.67</v>
      </c>
      <c r="AQ42" s="201">
        <v>38.14</v>
      </c>
      <c r="AR42" s="201">
        <v>46.5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488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17.93</v>
      </c>
      <c r="S43" s="201">
        <v>0</v>
      </c>
      <c r="T43" s="201">
        <v>0</v>
      </c>
      <c r="U43" s="201">
        <v>54.78</v>
      </c>
      <c r="V43" s="201">
        <v>8.76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84.67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117.67</v>
      </c>
      <c r="AQ43" s="201">
        <v>38.14</v>
      </c>
      <c r="AR43" s="201">
        <v>46.5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488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17.93</v>
      </c>
      <c r="S44" s="201">
        <v>0</v>
      </c>
      <c r="T44" s="201">
        <v>0</v>
      </c>
      <c r="U44" s="201">
        <v>54.78</v>
      </c>
      <c r="V44" s="201">
        <v>8.76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84.67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117.67</v>
      </c>
      <c r="AQ44" s="201">
        <v>38.14</v>
      </c>
      <c r="AR44" s="201">
        <v>46.5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488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17.93</v>
      </c>
      <c r="S45" s="201">
        <v>0</v>
      </c>
      <c r="T45" s="201">
        <v>0</v>
      </c>
      <c r="U45" s="201">
        <v>54.78</v>
      </c>
      <c r="V45" s="201">
        <v>8.76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84.67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117.67</v>
      </c>
      <c r="AQ45" s="201">
        <v>38.14</v>
      </c>
      <c r="AR45" s="201">
        <v>46.5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488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17.93</v>
      </c>
      <c r="S46" s="201">
        <v>0</v>
      </c>
      <c r="T46" s="201">
        <v>0</v>
      </c>
      <c r="U46" s="201">
        <v>54.78</v>
      </c>
      <c r="V46" s="201">
        <v>8.76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84.67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117.67</v>
      </c>
      <c r="AQ46" s="201">
        <v>38.14</v>
      </c>
      <c r="AR46" s="201">
        <v>46.5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438.7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17.93</v>
      </c>
      <c r="S47" s="201">
        <v>0</v>
      </c>
      <c r="T47" s="201">
        <v>0</v>
      </c>
      <c r="U47" s="201">
        <v>54.78</v>
      </c>
      <c r="V47" s="201">
        <v>8.76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86.3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117.67</v>
      </c>
      <c r="AQ47" s="201">
        <v>38.14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385.08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17.93</v>
      </c>
      <c r="S48" s="201">
        <v>0</v>
      </c>
      <c r="T48" s="201">
        <v>0</v>
      </c>
      <c r="U48" s="201">
        <v>54.78</v>
      </c>
      <c r="V48" s="201">
        <v>8.76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86.3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117.67</v>
      </c>
      <c r="AQ48" s="201">
        <v>38.14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365.83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4.6100000000000003</v>
      </c>
      <c r="R49" s="201">
        <v>17.93</v>
      </c>
      <c r="S49" s="201">
        <v>0</v>
      </c>
      <c r="T49" s="201">
        <v>0</v>
      </c>
      <c r="U49" s="201">
        <v>54.78</v>
      </c>
      <c r="V49" s="201">
        <v>8.76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86.3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117.67</v>
      </c>
      <c r="AQ49" s="201">
        <v>38.14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346.58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4.6100000000000003</v>
      </c>
      <c r="R50" s="201">
        <v>17.93</v>
      </c>
      <c r="S50" s="201">
        <v>0</v>
      </c>
      <c r="T50" s="201">
        <v>0</v>
      </c>
      <c r="U50" s="201">
        <v>54.78</v>
      </c>
      <c r="V50" s="201">
        <v>8.76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86.3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117.67</v>
      </c>
      <c r="AQ50" s="201">
        <v>38.14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291.77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4.6100000000000003</v>
      </c>
      <c r="R51" s="201">
        <v>17.93</v>
      </c>
      <c r="S51" s="201">
        <v>0</v>
      </c>
      <c r="T51" s="201">
        <v>0</v>
      </c>
      <c r="U51" s="201">
        <v>54.78</v>
      </c>
      <c r="V51" s="201">
        <v>8.76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86.3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117.67</v>
      </c>
      <c r="AQ51" s="201">
        <v>38.14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269.26</v>
      </c>
      <c r="L52" s="201">
        <v>4.99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2.54</v>
      </c>
      <c r="R52" s="201">
        <v>17.93</v>
      </c>
      <c r="S52" s="201">
        <v>0</v>
      </c>
      <c r="T52" s="201">
        <v>0</v>
      </c>
      <c r="U52" s="201">
        <v>54.78</v>
      </c>
      <c r="V52" s="201">
        <v>8.76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86.3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117.67</v>
      </c>
      <c r="AQ52" s="201">
        <v>30.83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269.26</v>
      </c>
      <c r="L53" s="201">
        <v>5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2.54</v>
      </c>
      <c r="R53" s="201">
        <v>9.86</v>
      </c>
      <c r="S53" s="201">
        <v>0</v>
      </c>
      <c r="T53" s="201">
        <v>0</v>
      </c>
      <c r="U53" s="201">
        <v>54.78</v>
      </c>
      <c r="V53" s="201">
        <v>8.76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86.3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85.33</v>
      </c>
      <c r="AQ53" s="201">
        <v>14.44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269.26</v>
      </c>
      <c r="L54" s="201">
        <v>5</v>
      </c>
      <c r="M54" s="201">
        <v>61.39</v>
      </c>
      <c r="N54" s="201">
        <v>49.94</v>
      </c>
      <c r="O54" s="201">
        <v>70.55</v>
      </c>
      <c r="P54" s="201">
        <v>26.5</v>
      </c>
      <c r="Q54" s="201">
        <v>2.54</v>
      </c>
      <c r="R54" s="201">
        <v>9.86</v>
      </c>
      <c r="S54" s="201">
        <v>0</v>
      </c>
      <c r="T54" s="201">
        <v>0</v>
      </c>
      <c r="U54" s="201">
        <v>54.78</v>
      </c>
      <c r="V54" s="201">
        <v>8.76</v>
      </c>
      <c r="W54" s="201">
        <v>10.79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86.3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57.76</v>
      </c>
      <c r="AQ54" s="201">
        <v>14.44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269.26</v>
      </c>
      <c r="L55" s="201">
        <v>5</v>
      </c>
      <c r="M55" s="201">
        <v>61.39</v>
      </c>
      <c r="N55" s="201">
        <v>49.94</v>
      </c>
      <c r="O55" s="201">
        <v>70.55</v>
      </c>
      <c r="P55" s="201">
        <v>26.5</v>
      </c>
      <c r="Q55" s="201">
        <v>2.54</v>
      </c>
      <c r="R55" s="201">
        <v>9.8699999999999992</v>
      </c>
      <c r="S55" s="201">
        <v>0</v>
      </c>
      <c r="T55" s="201">
        <v>0</v>
      </c>
      <c r="U55" s="201">
        <v>54.78</v>
      </c>
      <c r="V55" s="201">
        <v>8.76</v>
      </c>
      <c r="W55" s="201">
        <v>11.19</v>
      </c>
      <c r="X55" s="201">
        <v>62.38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86.3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60</v>
      </c>
      <c r="AQ55" s="201">
        <v>14.44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269.26</v>
      </c>
      <c r="L56" s="201">
        <v>5</v>
      </c>
      <c r="M56" s="201">
        <v>61.39</v>
      </c>
      <c r="N56" s="201">
        <v>49.94</v>
      </c>
      <c r="O56" s="201">
        <v>70.55</v>
      </c>
      <c r="P56" s="201">
        <v>26.5</v>
      </c>
      <c r="Q56" s="201">
        <v>2.54</v>
      </c>
      <c r="R56" s="201">
        <v>9.89</v>
      </c>
      <c r="S56" s="201">
        <v>0</v>
      </c>
      <c r="T56" s="201">
        <v>0</v>
      </c>
      <c r="U56" s="201">
        <v>54.78</v>
      </c>
      <c r="V56" s="201">
        <v>4.4800000000000004</v>
      </c>
      <c r="W56" s="201">
        <v>11.19</v>
      </c>
      <c r="X56" s="201">
        <v>62.38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86.3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57.76</v>
      </c>
      <c r="AQ56" s="201">
        <v>14.44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269.26</v>
      </c>
      <c r="L57" s="201">
        <v>5</v>
      </c>
      <c r="M57" s="201">
        <v>61.39</v>
      </c>
      <c r="N57" s="201">
        <v>49.94</v>
      </c>
      <c r="O57" s="201">
        <v>70.55</v>
      </c>
      <c r="P57" s="201">
        <v>26.5</v>
      </c>
      <c r="Q57" s="201">
        <v>2.54</v>
      </c>
      <c r="R57" s="201">
        <v>9.89</v>
      </c>
      <c r="S57" s="201">
        <v>0</v>
      </c>
      <c r="T57" s="201">
        <v>0</v>
      </c>
      <c r="U57" s="201">
        <v>54.78</v>
      </c>
      <c r="V57" s="201">
        <v>4.4800000000000004</v>
      </c>
      <c r="W57" s="201">
        <v>11.19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86.3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14.44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269.26</v>
      </c>
      <c r="L58" s="201">
        <v>5</v>
      </c>
      <c r="M58" s="201">
        <v>61.39</v>
      </c>
      <c r="N58" s="201">
        <v>49.94</v>
      </c>
      <c r="O58" s="201">
        <v>70.55</v>
      </c>
      <c r="P58" s="201">
        <v>26.5</v>
      </c>
      <c r="Q58" s="201">
        <v>2.54</v>
      </c>
      <c r="R58" s="201">
        <v>9.89</v>
      </c>
      <c r="S58" s="201">
        <v>0</v>
      </c>
      <c r="T58" s="201">
        <v>0</v>
      </c>
      <c r="U58" s="201">
        <v>54.78</v>
      </c>
      <c r="V58" s="201">
        <v>4.4800000000000004</v>
      </c>
      <c r="W58" s="201">
        <v>10.81</v>
      </c>
      <c r="X58" s="201">
        <v>34.53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86.3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14.44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269.26</v>
      </c>
      <c r="L59" s="201">
        <v>5</v>
      </c>
      <c r="M59" s="201">
        <v>33.770000000000003</v>
      </c>
      <c r="N59" s="201">
        <v>27.46</v>
      </c>
      <c r="O59" s="201">
        <v>38.81</v>
      </c>
      <c r="P59" s="201">
        <v>14.58</v>
      </c>
      <c r="Q59" s="201">
        <v>2.54</v>
      </c>
      <c r="R59" s="201">
        <v>9.89</v>
      </c>
      <c r="S59" s="201">
        <v>0</v>
      </c>
      <c r="T59" s="201">
        <v>0</v>
      </c>
      <c r="U59" s="201">
        <v>54.78</v>
      </c>
      <c r="V59" s="201">
        <v>4.4800000000000004</v>
      </c>
      <c r="W59" s="201">
        <v>10.81</v>
      </c>
      <c r="X59" s="201">
        <v>34.53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86.3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14.44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269.26</v>
      </c>
      <c r="L60" s="201">
        <v>5</v>
      </c>
      <c r="M60" s="201">
        <v>33.770000000000003</v>
      </c>
      <c r="N60" s="201">
        <v>27.46</v>
      </c>
      <c r="O60" s="201">
        <v>38.81</v>
      </c>
      <c r="P60" s="201">
        <v>14.58</v>
      </c>
      <c r="Q60" s="201">
        <v>2.54</v>
      </c>
      <c r="R60" s="201">
        <v>9.89</v>
      </c>
      <c r="S60" s="201">
        <v>0</v>
      </c>
      <c r="T60" s="201">
        <v>0</v>
      </c>
      <c r="U60" s="201">
        <v>54.78</v>
      </c>
      <c r="V60" s="201">
        <v>4.4800000000000004</v>
      </c>
      <c r="W60" s="201">
        <v>10.81</v>
      </c>
      <c r="X60" s="201">
        <v>34.53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86.3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14.44</v>
      </c>
      <c r="AR60" s="201">
        <v>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269.26</v>
      </c>
      <c r="L61" s="201">
        <v>5</v>
      </c>
      <c r="M61" s="201">
        <v>33.770000000000003</v>
      </c>
      <c r="N61" s="201">
        <v>27.46</v>
      </c>
      <c r="O61" s="201">
        <v>38.81</v>
      </c>
      <c r="P61" s="201">
        <v>14.58</v>
      </c>
      <c r="Q61" s="201">
        <v>2.54</v>
      </c>
      <c r="R61" s="201">
        <v>9.89</v>
      </c>
      <c r="S61" s="201">
        <v>0</v>
      </c>
      <c r="T61" s="201">
        <v>0</v>
      </c>
      <c r="U61" s="201">
        <v>54.78</v>
      </c>
      <c r="V61" s="201">
        <v>4.4800000000000004</v>
      </c>
      <c r="W61" s="201">
        <v>10.99</v>
      </c>
      <c r="X61" s="201">
        <v>34.53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86.3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57.76</v>
      </c>
      <c r="AQ61" s="201">
        <v>14.44</v>
      </c>
      <c r="AR61" s="201">
        <v>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269.26</v>
      </c>
      <c r="L62" s="201">
        <v>5</v>
      </c>
      <c r="M62" s="201">
        <v>33.770000000000003</v>
      </c>
      <c r="N62" s="201">
        <v>27.46</v>
      </c>
      <c r="O62" s="201">
        <v>38.81</v>
      </c>
      <c r="P62" s="201">
        <v>14.58</v>
      </c>
      <c r="Q62" s="201">
        <v>2.54</v>
      </c>
      <c r="R62" s="201">
        <v>9.89</v>
      </c>
      <c r="S62" s="201">
        <v>0</v>
      </c>
      <c r="T62" s="201">
        <v>0</v>
      </c>
      <c r="U62" s="201">
        <v>54.78</v>
      </c>
      <c r="V62" s="201">
        <v>4.4800000000000004</v>
      </c>
      <c r="W62" s="201">
        <v>10.99</v>
      </c>
      <c r="X62" s="201">
        <v>34.53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86.3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57.76</v>
      </c>
      <c r="AQ62" s="201">
        <v>14.44</v>
      </c>
      <c r="AR62" s="201">
        <v>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269.26</v>
      </c>
      <c r="L63" s="201">
        <v>5</v>
      </c>
      <c r="M63" s="201">
        <v>33.770000000000003</v>
      </c>
      <c r="N63" s="201">
        <v>27.46</v>
      </c>
      <c r="O63" s="201">
        <v>38.81</v>
      </c>
      <c r="P63" s="201">
        <v>14.58</v>
      </c>
      <c r="Q63" s="201">
        <v>2.54</v>
      </c>
      <c r="R63" s="201">
        <v>9.89</v>
      </c>
      <c r="S63" s="201">
        <v>0</v>
      </c>
      <c r="T63" s="201">
        <v>0</v>
      </c>
      <c r="U63" s="201">
        <v>54.78</v>
      </c>
      <c r="V63" s="201">
        <v>4.4800000000000004</v>
      </c>
      <c r="W63" s="201">
        <v>10.99</v>
      </c>
      <c r="X63" s="201">
        <v>34.53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86.3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14.44</v>
      </c>
      <c r="AR63" s="201">
        <v>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269.26</v>
      </c>
      <c r="L64" s="201">
        <v>5</v>
      </c>
      <c r="M64" s="201">
        <v>33.770000000000003</v>
      </c>
      <c r="N64" s="201">
        <v>27.46</v>
      </c>
      <c r="O64" s="201">
        <v>38.81</v>
      </c>
      <c r="P64" s="201">
        <v>14.58</v>
      </c>
      <c r="Q64" s="201">
        <v>2.54</v>
      </c>
      <c r="R64" s="201">
        <v>9.89</v>
      </c>
      <c r="S64" s="201">
        <v>0</v>
      </c>
      <c r="T64" s="201">
        <v>0</v>
      </c>
      <c r="U64" s="201">
        <v>54.78</v>
      </c>
      <c r="V64" s="201">
        <v>4.4800000000000004</v>
      </c>
      <c r="W64" s="201">
        <v>10.99</v>
      </c>
      <c r="X64" s="201">
        <v>34.53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86.3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14.44</v>
      </c>
      <c r="AR64" s="201">
        <v>47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269.26</v>
      </c>
      <c r="L65" s="201">
        <v>5</v>
      </c>
      <c r="M65" s="201">
        <v>33.770000000000003</v>
      </c>
      <c r="N65" s="201">
        <v>27.46</v>
      </c>
      <c r="O65" s="201">
        <v>38.81</v>
      </c>
      <c r="P65" s="201">
        <v>14.58</v>
      </c>
      <c r="Q65" s="201">
        <v>2.54</v>
      </c>
      <c r="R65" s="201">
        <v>9.89</v>
      </c>
      <c r="S65" s="201">
        <v>0</v>
      </c>
      <c r="T65" s="201">
        <v>0</v>
      </c>
      <c r="U65" s="201">
        <v>54.78</v>
      </c>
      <c r="V65" s="201">
        <v>3.49</v>
      </c>
      <c r="W65" s="201">
        <v>10.79</v>
      </c>
      <c r="X65" s="201">
        <v>34.53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86.3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14.44</v>
      </c>
      <c r="AR65" s="201">
        <v>47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269.26</v>
      </c>
      <c r="L66" s="201">
        <v>5</v>
      </c>
      <c r="M66" s="201">
        <v>33.770000000000003</v>
      </c>
      <c r="N66" s="201">
        <v>27.46</v>
      </c>
      <c r="O66" s="201">
        <v>38.81</v>
      </c>
      <c r="P66" s="201">
        <v>14.58</v>
      </c>
      <c r="Q66" s="201">
        <v>2.54</v>
      </c>
      <c r="R66" s="201">
        <v>9.89</v>
      </c>
      <c r="S66" s="201">
        <v>0</v>
      </c>
      <c r="T66" s="201">
        <v>0</v>
      </c>
      <c r="U66" s="201">
        <v>54.78</v>
      </c>
      <c r="V66" s="201">
        <v>3.49</v>
      </c>
      <c r="W66" s="201">
        <v>10.79</v>
      </c>
      <c r="X66" s="201">
        <v>34.53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86.3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14.44</v>
      </c>
      <c r="AR66" s="201">
        <v>47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269.26</v>
      </c>
      <c r="L67" s="201">
        <v>5</v>
      </c>
      <c r="M67" s="201">
        <v>33.770000000000003</v>
      </c>
      <c r="N67" s="201">
        <v>27.46</v>
      </c>
      <c r="O67" s="201">
        <v>38.81</v>
      </c>
      <c r="P67" s="201">
        <v>14.58</v>
      </c>
      <c r="Q67" s="201">
        <v>2.54</v>
      </c>
      <c r="R67" s="201">
        <v>9.89</v>
      </c>
      <c r="S67" s="201">
        <v>0</v>
      </c>
      <c r="T67" s="201">
        <v>0</v>
      </c>
      <c r="U67" s="201">
        <v>54.78</v>
      </c>
      <c r="V67" s="201">
        <v>3.49</v>
      </c>
      <c r="W67" s="201">
        <v>10.79</v>
      </c>
      <c r="X67" s="201">
        <v>34.53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86.3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57.76</v>
      </c>
      <c r="AQ67" s="201">
        <v>14.44</v>
      </c>
      <c r="AR67" s="201">
        <v>47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269.26</v>
      </c>
      <c r="L68" s="201">
        <v>5</v>
      </c>
      <c r="M68" s="201">
        <v>33.770000000000003</v>
      </c>
      <c r="N68" s="201">
        <v>27.46</v>
      </c>
      <c r="O68" s="201">
        <v>38.81</v>
      </c>
      <c r="P68" s="201">
        <v>14.58</v>
      </c>
      <c r="Q68" s="201">
        <v>2.54</v>
      </c>
      <c r="R68" s="201">
        <v>9.89</v>
      </c>
      <c r="S68" s="201">
        <v>0</v>
      </c>
      <c r="T68" s="201">
        <v>0</v>
      </c>
      <c r="U68" s="201">
        <v>54.78</v>
      </c>
      <c r="V68" s="201">
        <v>3.49</v>
      </c>
      <c r="W68" s="201">
        <v>10.79</v>
      </c>
      <c r="X68" s="201">
        <v>34.53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86.3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57.76</v>
      </c>
      <c r="AQ68" s="201">
        <v>14.44</v>
      </c>
      <c r="AR68" s="201">
        <v>47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269.26</v>
      </c>
      <c r="L69" s="201">
        <v>5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2.54</v>
      </c>
      <c r="R69" s="201">
        <v>9.89</v>
      </c>
      <c r="S69" s="201">
        <v>0</v>
      </c>
      <c r="T69" s="201">
        <v>0</v>
      </c>
      <c r="U69" s="201">
        <v>54.78</v>
      </c>
      <c r="V69" s="201">
        <v>3.49</v>
      </c>
      <c r="W69" s="201">
        <v>10.79</v>
      </c>
      <c r="X69" s="201">
        <v>34.53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86.3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57.76</v>
      </c>
      <c r="AQ69" s="201">
        <v>14.44</v>
      </c>
      <c r="AR69" s="201">
        <v>47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269.26</v>
      </c>
      <c r="L70" s="201">
        <v>5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2.54</v>
      </c>
      <c r="R70" s="201">
        <v>9.89</v>
      </c>
      <c r="S70" s="201">
        <v>0</v>
      </c>
      <c r="T70" s="201">
        <v>0</v>
      </c>
      <c r="U70" s="201">
        <v>54.78</v>
      </c>
      <c r="V70" s="201">
        <v>3.49</v>
      </c>
      <c r="W70" s="201">
        <v>10.79</v>
      </c>
      <c r="X70" s="201">
        <v>34.53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86.3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57.76</v>
      </c>
      <c r="AQ70" s="201">
        <v>14.44</v>
      </c>
      <c r="AR70" s="201">
        <v>47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269.26</v>
      </c>
      <c r="L71" s="201">
        <v>5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2.54</v>
      </c>
      <c r="R71" s="201">
        <v>9.9</v>
      </c>
      <c r="S71" s="201">
        <v>0</v>
      </c>
      <c r="T71" s="201">
        <v>0</v>
      </c>
      <c r="U71" s="201">
        <v>54.78</v>
      </c>
      <c r="V71" s="201">
        <v>3.5</v>
      </c>
      <c r="W71" s="201">
        <v>10.79</v>
      </c>
      <c r="X71" s="201">
        <v>34.53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86.3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57.76</v>
      </c>
      <c r="AQ71" s="201">
        <v>14.44</v>
      </c>
      <c r="AR71" s="201">
        <v>46.2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269.26</v>
      </c>
      <c r="L72" s="201">
        <v>5.05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2.54</v>
      </c>
      <c r="R72" s="201">
        <v>9.9</v>
      </c>
      <c r="S72" s="201">
        <v>0</v>
      </c>
      <c r="T72" s="201">
        <v>0</v>
      </c>
      <c r="U72" s="201">
        <v>54.78</v>
      </c>
      <c r="V72" s="201">
        <v>8.17</v>
      </c>
      <c r="W72" s="201">
        <v>19.62</v>
      </c>
      <c r="X72" s="201">
        <v>60.49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86.3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57.76</v>
      </c>
      <c r="AQ72" s="201">
        <v>14.44</v>
      </c>
      <c r="AR72" s="201">
        <v>24.02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269.26</v>
      </c>
      <c r="L73" s="201">
        <v>5.05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2.54</v>
      </c>
      <c r="R73" s="201">
        <v>9.9</v>
      </c>
      <c r="S73" s="201">
        <v>0</v>
      </c>
      <c r="T73" s="201">
        <v>0</v>
      </c>
      <c r="U73" s="201">
        <v>54.78</v>
      </c>
      <c r="V73" s="201">
        <v>8.17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86.3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106.12</v>
      </c>
      <c r="AQ73" s="201">
        <v>14.44</v>
      </c>
      <c r="AR73" s="201">
        <v>10.91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269.26</v>
      </c>
      <c r="L74" s="201">
        <v>5.05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2.54</v>
      </c>
      <c r="R74" s="201">
        <v>9.9</v>
      </c>
      <c r="S74" s="201">
        <v>0</v>
      </c>
      <c r="T74" s="201">
        <v>0</v>
      </c>
      <c r="U74" s="201">
        <v>54.78</v>
      </c>
      <c r="V74" s="201">
        <v>8.17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86.3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117.67</v>
      </c>
      <c r="AQ74" s="201">
        <v>14.44</v>
      </c>
      <c r="AR74" s="201">
        <v>2.62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318.35000000000002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17.93</v>
      </c>
      <c r="S75" s="201">
        <v>0</v>
      </c>
      <c r="T75" s="201">
        <v>0</v>
      </c>
      <c r="U75" s="201">
        <v>54.78</v>
      </c>
      <c r="V75" s="201">
        <v>5.76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86.3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117.67</v>
      </c>
      <c r="AQ75" s="201">
        <v>28.86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384.74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17.93</v>
      </c>
      <c r="S76" s="201">
        <v>0</v>
      </c>
      <c r="T76" s="201">
        <v>0</v>
      </c>
      <c r="U76" s="201">
        <v>54.78</v>
      </c>
      <c r="V76" s="201">
        <v>5.76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86.3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117.67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375.46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4.6100000000000003</v>
      </c>
      <c r="R77" s="201">
        <v>17.93</v>
      </c>
      <c r="S77" s="201">
        <v>0</v>
      </c>
      <c r="T77" s="201">
        <v>0</v>
      </c>
      <c r="U77" s="201">
        <v>54.78</v>
      </c>
      <c r="V77" s="201">
        <v>5.76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86.3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117.67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375.46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17.93</v>
      </c>
      <c r="S78" s="201">
        <v>0</v>
      </c>
      <c r="T78" s="201">
        <v>0</v>
      </c>
      <c r="U78" s="201">
        <v>54.78</v>
      </c>
      <c r="V78" s="201">
        <v>5.76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86.3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117.67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375.46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17.93</v>
      </c>
      <c r="S79" s="201">
        <v>0</v>
      </c>
      <c r="T79" s="201">
        <v>0</v>
      </c>
      <c r="U79" s="201">
        <v>54.78</v>
      </c>
      <c r="V79" s="201">
        <v>5.76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86.3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375.46</v>
      </c>
      <c r="L80" s="201">
        <v>8.84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17.93</v>
      </c>
      <c r="S80" s="201">
        <v>0</v>
      </c>
      <c r="T80" s="201">
        <v>0</v>
      </c>
      <c r="U80" s="201">
        <v>54.78</v>
      </c>
      <c r="V80" s="201">
        <v>5.76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86.3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375.46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17.93</v>
      </c>
      <c r="S81" s="201">
        <v>0</v>
      </c>
      <c r="T81" s="201">
        <v>0</v>
      </c>
      <c r="U81" s="201">
        <v>54.78</v>
      </c>
      <c r="V81" s="201">
        <v>5.76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86.3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375.46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17.93</v>
      </c>
      <c r="S82" s="201">
        <v>0</v>
      </c>
      <c r="T82" s="201">
        <v>0</v>
      </c>
      <c r="U82" s="201">
        <v>54.78</v>
      </c>
      <c r="V82" s="201">
        <v>5.76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86.3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375.46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4.6100000000000003</v>
      </c>
      <c r="R83" s="201">
        <v>17.93</v>
      </c>
      <c r="S83" s="201">
        <v>0</v>
      </c>
      <c r="T83" s="201">
        <v>0</v>
      </c>
      <c r="U83" s="201">
        <v>54.78</v>
      </c>
      <c r="V83" s="201">
        <v>5.76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86.3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375.46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4.6100000000000003</v>
      </c>
      <c r="R84" s="201">
        <v>17.93</v>
      </c>
      <c r="S84" s="201">
        <v>0</v>
      </c>
      <c r="T84" s="201">
        <v>0</v>
      </c>
      <c r="U84" s="201">
        <v>54.78</v>
      </c>
      <c r="V84" s="201">
        <v>5.76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86.3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375.46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4.6100000000000003</v>
      </c>
      <c r="R85" s="201">
        <v>17.96</v>
      </c>
      <c r="S85" s="201">
        <v>0</v>
      </c>
      <c r="T85" s="201">
        <v>0</v>
      </c>
      <c r="U85" s="201">
        <v>54.78</v>
      </c>
      <c r="V85" s="201">
        <v>5.76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86.3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375.46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4.6100000000000003</v>
      </c>
      <c r="R86" s="201">
        <v>17.93</v>
      </c>
      <c r="S86" s="201">
        <v>0</v>
      </c>
      <c r="T86" s="201">
        <v>0</v>
      </c>
      <c r="U86" s="201">
        <v>54.78</v>
      </c>
      <c r="V86" s="201">
        <v>5.76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86.3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117.67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375.46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4.6100000000000003</v>
      </c>
      <c r="R87" s="201">
        <v>17.93</v>
      </c>
      <c r="S87" s="201">
        <v>0</v>
      </c>
      <c r="T87" s="201">
        <v>0</v>
      </c>
      <c r="U87" s="201">
        <v>54.78</v>
      </c>
      <c r="V87" s="201">
        <v>5.76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86.3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375.46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4.6100000000000003</v>
      </c>
      <c r="R88" s="201">
        <v>17.93</v>
      </c>
      <c r="S88" s="201">
        <v>0</v>
      </c>
      <c r="T88" s="201">
        <v>0</v>
      </c>
      <c r="U88" s="201">
        <v>54.78</v>
      </c>
      <c r="V88" s="201">
        <v>5.76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86.3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375.46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4.6100000000000003</v>
      </c>
      <c r="R89" s="201">
        <v>17.93</v>
      </c>
      <c r="S89" s="201">
        <v>0</v>
      </c>
      <c r="T89" s="201">
        <v>0</v>
      </c>
      <c r="U89" s="201">
        <v>54.78</v>
      </c>
      <c r="V89" s="201">
        <v>5.76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86.3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375.46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4.6100000000000003</v>
      </c>
      <c r="R90" s="201">
        <v>17.93</v>
      </c>
      <c r="S90" s="201">
        <v>0</v>
      </c>
      <c r="T90" s="201">
        <v>0</v>
      </c>
      <c r="U90" s="201">
        <v>54.78</v>
      </c>
      <c r="V90" s="201">
        <v>5.76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86.3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375.46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17.93</v>
      </c>
      <c r="S91" s="201">
        <v>0</v>
      </c>
      <c r="T91" s="201">
        <v>0</v>
      </c>
      <c r="U91" s="201">
        <v>54.78</v>
      </c>
      <c r="V91" s="201">
        <v>5.76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86.3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375.46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17.93</v>
      </c>
      <c r="S92" s="201">
        <v>0</v>
      </c>
      <c r="T92" s="201">
        <v>0</v>
      </c>
      <c r="U92" s="201">
        <v>54.78</v>
      </c>
      <c r="V92" s="201">
        <v>5.76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86.3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339.6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17.920000000000002</v>
      </c>
      <c r="S93" s="201">
        <v>0</v>
      </c>
      <c r="T93" s="201">
        <v>0</v>
      </c>
      <c r="U93" s="201">
        <v>54.78</v>
      </c>
      <c r="V93" s="201">
        <v>5.76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86.3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308.07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17.920000000000002</v>
      </c>
      <c r="S94" s="201">
        <v>0</v>
      </c>
      <c r="T94" s="201">
        <v>0</v>
      </c>
      <c r="U94" s="201">
        <v>54.78</v>
      </c>
      <c r="V94" s="201">
        <v>5.76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86.3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269.56</v>
      </c>
      <c r="L95" s="201">
        <v>5.03</v>
      </c>
      <c r="M95" s="201">
        <v>61.39</v>
      </c>
      <c r="N95" s="201">
        <v>49.94</v>
      </c>
      <c r="O95" s="201">
        <v>70.55</v>
      </c>
      <c r="P95" s="201">
        <v>26.5</v>
      </c>
      <c r="Q95" s="201">
        <v>2.5299999999999998</v>
      </c>
      <c r="R95" s="201">
        <v>17.93</v>
      </c>
      <c r="S95" s="201">
        <v>0</v>
      </c>
      <c r="T95" s="201">
        <v>0</v>
      </c>
      <c r="U95" s="201">
        <v>54.78</v>
      </c>
      <c r="V95" s="201">
        <v>5.76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86.3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117.67</v>
      </c>
      <c r="AQ95" s="201">
        <v>14.44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269.56</v>
      </c>
      <c r="L96" s="201">
        <v>5.03</v>
      </c>
      <c r="M96" s="201">
        <v>61.39</v>
      </c>
      <c r="N96" s="201">
        <v>49.94</v>
      </c>
      <c r="O96" s="201">
        <v>70.55</v>
      </c>
      <c r="P96" s="201">
        <v>26.5</v>
      </c>
      <c r="Q96" s="201">
        <v>2.5299999999999998</v>
      </c>
      <c r="R96" s="201">
        <v>17.93</v>
      </c>
      <c r="S96" s="201">
        <v>0</v>
      </c>
      <c r="T96" s="201">
        <v>0</v>
      </c>
      <c r="U96" s="201">
        <v>54.78</v>
      </c>
      <c r="V96" s="201">
        <v>5.76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86.3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117.67</v>
      </c>
      <c r="AQ96" s="201">
        <v>14.44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269.56</v>
      </c>
      <c r="L97" s="201">
        <v>5.03</v>
      </c>
      <c r="M97" s="201">
        <v>61.39</v>
      </c>
      <c r="N97" s="201">
        <v>49.94</v>
      </c>
      <c r="O97" s="201">
        <v>70.55</v>
      </c>
      <c r="P97" s="201">
        <v>26.5</v>
      </c>
      <c r="Q97" s="201">
        <v>2.5299999999999998</v>
      </c>
      <c r="R97" s="201">
        <v>9.86</v>
      </c>
      <c r="S97" s="201">
        <v>0</v>
      </c>
      <c r="T97" s="201">
        <v>0</v>
      </c>
      <c r="U97" s="201">
        <v>54.78</v>
      </c>
      <c r="V97" s="201">
        <v>5.76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86.3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86.64</v>
      </c>
      <c r="AQ97" s="201">
        <v>14.44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269.56</v>
      </c>
      <c r="L98" s="201">
        <v>5.03</v>
      </c>
      <c r="M98" s="201">
        <v>61.39</v>
      </c>
      <c r="N98" s="201">
        <v>49.94</v>
      </c>
      <c r="O98" s="201">
        <v>70.55</v>
      </c>
      <c r="P98" s="201">
        <v>26.5</v>
      </c>
      <c r="Q98" s="201">
        <v>2.5299999999999998</v>
      </c>
      <c r="R98" s="201">
        <v>9.86</v>
      </c>
      <c r="S98" s="201">
        <v>0</v>
      </c>
      <c r="T98" s="201">
        <v>0</v>
      </c>
      <c r="U98" s="201">
        <v>54.78</v>
      </c>
      <c r="V98" s="201">
        <v>5.76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86.3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86.64</v>
      </c>
      <c r="AQ98" s="201">
        <v>14.44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7.9029349999999896</v>
      </c>
      <c r="L99">
        <f t="shared" si="0"/>
        <v>0.16168250000000009</v>
      </c>
      <c r="M99">
        <f t="shared" si="0"/>
        <v>1.4043100000000015</v>
      </c>
      <c r="N99">
        <f t="shared" si="0"/>
        <v>1.1423599999999998</v>
      </c>
      <c r="O99">
        <f t="shared" si="0"/>
        <v>1.6138500000000029</v>
      </c>
      <c r="P99">
        <f t="shared" si="0"/>
        <v>0.60619999999999985</v>
      </c>
      <c r="Q99">
        <f t="shared" si="0"/>
        <v>7.8405000000000016E-2</v>
      </c>
      <c r="R99">
        <f t="shared" si="0"/>
        <v>0.33394999999999997</v>
      </c>
      <c r="S99">
        <f t="shared" si="0"/>
        <v>2.895E-3</v>
      </c>
      <c r="T99">
        <f t="shared" si="0"/>
        <v>0</v>
      </c>
      <c r="U99">
        <f t="shared" si="0"/>
        <v>1.3147200000000003</v>
      </c>
      <c r="V99">
        <f t="shared" si="0"/>
        <v>0.13271999999999998</v>
      </c>
      <c r="W99">
        <f t="shared" si="0"/>
        <v>0.39169999999999927</v>
      </c>
      <c r="X99">
        <f t="shared" si="0"/>
        <v>1.2878424999999991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2.0705200000000024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2.2121625000000011</v>
      </c>
      <c r="AQ99">
        <f t="shared" ref="AQ99:AT99" si="1">SUM(AQ3:AQ98)/4000</f>
        <v>0.60311250000000038</v>
      </c>
      <c r="AR99">
        <f t="shared" si="1"/>
        <v>0.46847249999999996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85.68</v>
      </c>
      <c r="L3" s="201">
        <v>32.85</v>
      </c>
      <c r="M3" s="201">
        <v>0</v>
      </c>
      <c r="N3" s="201">
        <v>28.88</v>
      </c>
      <c r="O3" s="201">
        <v>48.5</v>
      </c>
      <c r="P3" s="201">
        <v>66.459999999999994</v>
      </c>
      <c r="Q3" s="201">
        <v>1.92</v>
      </c>
      <c r="R3" s="201">
        <v>5.77</v>
      </c>
      <c r="S3" s="201">
        <v>3.85</v>
      </c>
      <c r="T3" s="201">
        <v>0</v>
      </c>
      <c r="U3" s="201">
        <v>291.88</v>
      </c>
      <c r="V3" s="201">
        <v>3.68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85.68</v>
      </c>
      <c r="L4" s="201">
        <v>32.85</v>
      </c>
      <c r="M4" s="201">
        <v>0</v>
      </c>
      <c r="N4" s="201">
        <v>28.88</v>
      </c>
      <c r="O4" s="201">
        <v>48.5</v>
      </c>
      <c r="P4" s="201">
        <v>66.459999999999994</v>
      </c>
      <c r="Q4" s="201">
        <v>1.92</v>
      </c>
      <c r="R4" s="201">
        <v>5.77</v>
      </c>
      <c r="S4" s="201">
        <v>3.4</v>
      </c>
      <c r="T4" s="201">
        <v>0</v>
      </c>
      <c r="U4" s="201">
        <v>291.88</v>
      </c>
      <c r="V4" s="201">
        <v>3.68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85.68</v>
      </c>
      <c r="L5" s="201">
        <v>32.85</v>
      </c>
      <c r="M5" s="201">
        <v>0</v>
      </c>
      <c r="N5" s="201">
        <v>28.88</v>
      </c>
      <c r="O5" s="201">
        <v>48.5</v>
      </c>
      <c r="P5" s="201">
        <v>66.459999999999994</v>
      </c>
      <c r="Q5" s="201">
        <v>1.92</v>
      </c>
      <c r="R5" s="201">
        <v>5.77</v>
      </c>
      <c r="S5" s="201">
        <v>0</v>
      </c>
      <c r="T5" s="201">
        <v>0</v>
      </c>
      <c r="U5" s="201">
        <v>291.88</v>
      </c>
      <c r="V5" s="201">
        <v>3.68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49.9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85.68</v>
      </c>
      <c r="L6" s="201">
        <v>32.85</v>
      </c>
      <c r="M6" s="201">
        <v>0</v>
      </c>
      <c r="N6" s="201">
        <v>28.88</v>
      </c>
      <c r="O6" s="201">
        <v>48.5</v>
      </c>
      <c r="P6" s="201">
        <v>66.459999999999994</v>
      </c>
      <c r="Q6" s="201">
        <v>1.92</v>
      </c>
      <c r="R6" s="201">
        <v>5.77</v>
      </c>
      <c r="S6" s="201">
        <v>0</v>
      </c>
      <c r="T6" s="201">
        <v>0</v>
      </c>
      <c r="U6" s="201">
        <v>291.88</v>
      </c>
      <c r="V6" s="201">
        <v>5.07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49.9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85.68</v>
      </c>
      <c r="L7" s="201">
        <v>32.85</v>
      </c>
      <c r="M7" s="201">
        <v>0</v>
      </c>
      <c r="N7" s="201">
        <v>28.88</v>
      </c>
      <c r="O7" s="201">
        <v>48.5</v>
      </c>
      <c r="P7" s="201">
        <v>66.459999999999994</v>
      </c>
      <c r="Q7" s="201">
        <v>1.92</v>
      </c>
      <c r="R7" s="201">
        <v>5.81</v>
      </c>
      <c r="S7" s="201">
        <v>0</v>
      </c>
      <c r="T7" s="201">
        <v>0</v>
      </c>
      <c r="U7" s="201">
        <v>291.88</v>
      </c>
      <c r="V7" s="201">
        <v>5.07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49.9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68.040000000000006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85.68</v>
      </c>
      <c r="L8" s="201">
        <v>32.85</v>
      </c>
      <c r="M8" s="201">
        <v>0</v>
      </c>
      <c r="N8" s="201">
        <v>28.88</v>
      </c>
      <c r="O8" s="201">
        <v>48.5</v>
      </c>
      <c r="P8" s="201">
        <v>66.459999999999994</v>
      </c>
      <c r="Q8" s="201">
        <v>1.92</v>
      </c>
      <c r="R8" s="201">
        <v>5.81</v>
      </c>
      <c r="S8" s="201">
        <v>0</v>
      </c>
      <c r="T8" s="201">
        <v>0</v>
      </c>
      <c r="U8" s="201">
        <v>291.88</v>
      </c>
      <c r="V8" s="201">
        <v>5.07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49.9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68.040000000000006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85.68</v>
      </c>
      <c r="L9" s="201">
        <v>32.85</v>
      </c>
      <c r="M9" s="201">
        <v>0</v>
      </c>
      <c r="N9" s="201">
        <v>28.88</v>
      </c>
      <c r="O9" s="201">
        <v>48.5</v>
      </c>
      <c r="P9" s="201">
        <v>66.459999999999994</v>
      </c>
      <c r="Q9" s="201">
        <v>1.92</v>
      </c>
      <c r="R9" s="201">
        <v>5.81</v>
      </c>
      <c r="S9" s="201">
        <v>0</v>
      </c>
      <c r="T9" s="201">
        <v>0</v>
      </c>
      <c r="U9" s="201">
        <v>291.88</v>
      </c>
      <c r="V9" s="201">
        <v>5.07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68.040000000000006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85.68</v>
      </c>
      <c r="L10" s="201">
        <v>32.85</v>
      </c>
      <c r="M10" s="201">
        <v>0</v>
      </c>
      <c r="N10" s="201">
        <v>28.88</v>
      </c>
      <c r="O10" s="201">
        <v>48.5</v>
      </c>
      <c r="P10" s="201">
        <v>66.459999999999994</v>
      </c>
      <c r="Q10" s="201">
        <v>1.92</v>
      </c>
      <c r="R10" s="201">
        <v>5.81</v>
      </c>
      <c r="S10" s="201">
        <v>0</v>
      </c>
      <c r="T10" s="201">
        <v>0</v>
      </c>
      <c r="U10" s="201">
        <v>291.88</v>
      </c>
      <c r="V10" s="201">
        <v>5.07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68.040000000000006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85.68</v>
      </c>
      <c r="L11" s="201">
        <v>32.85</v>
      </c>
      <c r="M11" s="201">
        <v>0</v>
      </c>
      <c r="N11" s="201">
        <v>28.88</v>
      </c>
      <c r="O11" s="201">
        <v>48.5</v>
      </c>
      <c r="P11" s="201">
        <v>66.459999999999994</v>
      </c>
      <c r="Q11" s="201">
        <v>1.92</v>
      </c>
      <c r="R11" s="201">
        <v>5.81</v>
      </c>
      <c r="S11" s="201">
        <v>0</v>
      </c>
      <c r="T11" s="201">
        <v>0</v>
      </c>
      <c r="U11" s="201">
        <v>291.88</v>
      </c>
      <c r="V11" s="201">
        <v>5.07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68.040000000000006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85.68</v>
      </c>
      <c r="L12" s="201">
        <v>32.85</v>
      </c>
      <c r="M12" s="201">
        <v>0</v>
      </c>
      <c r="N12" s="201">
        <v>28.88</v>
      </c>
      <c r="O12" s="201">
        <v>48.5</v>
      </c>
      <c r="P12" s="201">
        <v>66.459999999999994</v>
      </c>
      <c r="Q12" s="201">
        <v>1.92</v>
      </c>
      <c r="R12" s="201">
        <v>5.81</v>
      </c>
      <c r="S12" s="201">
        <v>0</v>
      </c>
      <c r="T12" s="201">
        <v>0</v>
      </c>
      <c r="U12" s="201">
        <v>291.88</v>
      </c>
      <c r="V12" s="201">
        <v>5.07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49.9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68.040000000000006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85.68</v>
      </c>
      <c r="L13" s="201">
        <v>32.85</v>
      </c>
      <c r="M13" s="201">
        <v>0</v>
      </c>
      <c r="N13" s="201">
        <v>28.88</v>
      </c>
      <c r="O13" s="201">
        <v>48.5</v>
      </c>
      <c r="P13" s="201">
        <v>66.459999999999994</v>
      </c>
      <c r="Q13" s="201">
        <v>1.92</v>
      </c>
      <c r="R13" s="201">
        <v>5.81</v>
      </c>
      <c r="S13" s="201">
        <v>0</v>
      </c>
      <c r="T13" s="201">
        <v>0</v>
      </c>
      <c r="U13" s="201">
        <v>291.88</v>
      </c>
      <c r="V13" s="201">
        <v>5.07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49.9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68.040000000000006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85.68</v>
      </c>
      <c r="L14" s="201">
        <v>32.85</v>
      </c>
      <c r="M14" s="201">
        <v>0</v>
      </c>
      <c r="N14" s="201">
        <v>28.88</v>
      </c>
      <c r="O14" s="201">
        <v>48.5</v>
      </c>
      <c r="P14" s="201">
        <v>66.459999999999994</v>
      </c>
      <c r="Q14" s="201">
        <v>1.92</v>
      </c>
      <c r="R14" s="201">
        <v>5.81</v>
      </c>
      <c r="S14" s="201">
        <v>0</v>
      </c>
      <c r="T14" s="201">
        <v>0</v>
      </c>
      <c r="U14" s="201">
        <v>291.88</v>
      </c>
      <c r="V14" s="201">
        <v>5.07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68.040000000000006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85.68</v>
      </c>
      <c r="L15" s="201">
        <v>32.85</v>
      </c>
      <c r="M15" s="201">
        <v>0</v>
      </c>
      <c r="N15" s="201">
        <v>28.88</v>
      </c>
      <c r="O15" s="201">
        <v>48.5</v>
      </c>
      <c r="P15" s="201">
        <v>66.459999999999994</v>
      </c>
      <c r="Q15" s="201">
        <v>1.92</v>
      </c>
      <c r="R15" s="201">
        <v>5.81</v>
      </c>
      <c r="S15" s="201">
        <v>0</v>
      </c>
      <c r="T15" s="201">
        <v>0</v>
      </c>
      <c r="U15" s="201">
        <v>291.88</v>
      </c>
      <c r="V15" s="201">
        <v>5.07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49.9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68.040000000000006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85.68</v>
      </c>
      <c r="L16" s="201">
        <v>32.85</v>
      </c>
      <c r="M16" s="201">
        <v>0</v>
      </c>
      <c r="N16" s="201">
        <v>28.88</v>
      </c>
      <c r="O16" s="201">
        <v>48.5</v>
      </c>
      <c r="P16" s="201">
        <v>66.459999999999994</v>
      </c>
      <c r="Q16" s="201">
        <v>1.92</v>
      </c>
      <c r="R16" s="201">
        <v>5.81</v>
      </c>
      <c r="S16" s="201">
        <v>0</v>
      </c>
      <c r="T16" s="201">
        <v>0</v>
      </c>
      <c r="U16" s="201">
        <v>291.88</v>
      </c>
      <c r="V16" s="201">
        <v>5.07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49.9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68.040000000000006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85.68</v>
      </c>
      <c r="L17" s="201">
        <v>32.85</v>
      </c>
      <c r="M17" s="201">
        <v>0</v>
      </c>
      <c r="N17" s="201">
        <v>28.88</v>
      </c>
      <c r="O17" s="201">
        <v>48.5</v>
      </c>
      <c r="P17" s="201">
        <v>66.459999999999994</v>
      </c>
      <c r="Q17" s="201">
        <v>1.92</v>
      </c>
      <c r="R17" s="201">
        <v>5.81</v>
      </c>
      <c r="S17" s="201">
        <v>0</v>
      </c>
      <c r="T17" s="201">
        <v>0</v>
      </c>
      <c r="U17" s="201">
        <v>291.88</v>
      </c>
      <c r="V17" s="201">
        <v>5.07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49.9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53.91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85.68</v>
      </c>
      <c r="L18" s="201">
        <v>32.85</v>
      </c>
      <c r="M18" s="201">
        <v>0</v>
      </c>
      <c r="N18" s="201">
        <v>28.88</v>
      </c>
      <c r="O18" s="201">
        <v>48.5</v>
      </c>
      <c r="P18" s="201">
        <v>66.459999999999994</v>
      </c>
      <c r="Q18" s="201">
        <v>1.92</v>
      </c>
      <c r="R18" s="201">
        <v>5.81</v>
      </c>
      <c r="S18" s="201">
        <v>0</v>
      </c>
      <c r="T18" s="201">
        <v>0</v>
      </c>
      <c r="U18" s="201">
        <v>291.88</v>
      </c>
      <c r="V18" s="201">
        <v>5.07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49.9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53.91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85.68</v>
      </c>
      <c r="L19" s="201">
        <v>32.85</v>
      </c>
      <c r="M19" s="201">
        <v>0</v>
      </c>
      <c r="N19" s="201">
        <v>28.88</v>
      </c>
      <c r="O19" s="201">
        <v>48.5</v>
      </c>
      <c r="P19" s="201">
        <v>66.459999999999994</v>
      </c>
      <c r="Q19" s="201">
        <v>1.92</v>
      </c>
      <c r="R19" s="201">
        <v>5.81</v>
      </c>
      <c r="S19" s="201">
        <v>0</v>
      </c>
      <c r="T19" s="201">
        <v>0</v>
      </c>
      <c r="U19" s="201">
        <v>291.88</v>
      </c>
      <c r="V19" s="201">
        <v>5.07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49.9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53.91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85.68</v>
      </c>
      <c r="L20" s="201">
        <v>32.85</v>
      </c>
      <c r="M20" s="201">
        <v>0</v>
      </c>
      <c r="N20" s="201">
        <v>28.88</v>
      </c>
      <c r="O20" s="201">
        <v>48.5</v>
      </c>
      <c r="P20" s="201">
        <v>66.459999999999994</v>
      </c>
      <c r="Q20" s="201">
        <v>1.92</v>
      </c>
      <c r="R20" s="201">
        <v>5.81</v>
      </c>
      <c r="S20" s="201">
        <v>0</v>
      </c>
      <c r="T20" s="201">
        <v>0</v>
      </c>
      <c r="U20" s="201">
        <v>291.88</v>
      </c>
      <c r="V20" s="201">
        <v>5.07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49.9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53.91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85.68</v>
      </c>
      <c r="L21" s="201">
        <v>32.85</v>
      </c>
      <c r="M21" s="201">
        <v>0</v>
      </c>
      <c r="N21" s="201">
        <v>28.88</v>
      </c>
      <c r="O21" s="201">
        <v>48.5</v>
      </c>
      <c r="P21" s="201">
        <v>66.459999999999994</v>
      </c>
      <c r="Q21" s="201">
        <v>1.92</v>
      </c>
      <c r="R21" s="201">
        <v>5.81</v>
      </c>
      <c r="S21" s="201">
        <v>0</v>
      </c>
      <c r="T21" s="201">
        <v>0</v>
      </c>
      <c r="U21" s="201">
        <v>291.88</v>
      </c>
      <c r="V21" s="201">
        <v>5.07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49.9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53.91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85.68</v>
      </c>
      <c r="L22" s="201">
        <v>32.85</v>
      </c>
      <c r="M22" s="201">
        <v>0</v>
      </c>
      <c r="N22" s="201">
        <v>28.88</v>
      </c>
      <c r="O22" s="201">
        <v>48.5</v>
      </c>
      <c r="P22" s="201">
        <v>66.459999999999994</v>
      </c>
      <c r="Q22" s="201">
        <v>1.92</v>
      </c>
      <c r="R22" s="201">
        <v>5.81</v>
      </c>
      <c r="S22" s="201">
        <v>0</v>
      </c>
      <c r="T22" s="201">
        <v>0</v>
      </c>
      <c r="U22" s="201">
        <v>291.88</v>
      </c>
      <c r="V22" s="201">
        <v>5.07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53.91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85.68</v>
      </c>
      <c r="L23" s="201">
        <v>32.85</v>
      </c>
      <c r="M23" s="201">
        <v>0</v>
      </c>
      <c r="N23" s="201">
        <v>28.88</v>
      </c>
      <c r="O23" s="201">
        <v>48.5</v>
      </c>
      <c r="P23" s="201">
        <v>66.459999999999994</v>
      </c>
      <c r="Q23" s="201">
        <v>1.92</v>
      </c>
      <c r="R23" s="201">
        <v>9.94</v>
      </c>
      <c r="S23" s="201">
        <v>0</v>
      </c>
      <c r="T23" s="201">
        <v>0</v>
      </c>
      <c r="U23" s="201">
        <v>291.88</v>
      </c>
      <c r="V23" s="201">
        <v>3.31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49.9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68.040000000000006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85.68</v>
      </c>
      <c r="L24" s="201">
        <v>32.85</v>
      </c>
      <c r="M24" s="201">
        <v>0</v>
      </c>
      <c r="N24" s="201">
        <v>28.88</v>
      </c>
      <c r="O24" s="201">
        <v>48.5</v>
      </c>
      <c r="P24" s="201">
        <v>66.459999999999994</v>
      </c>
      <c r="Q24" s="201">
        <v>1.92</v>
      </c>
      <c r="R24" s="201">
        <v>10.37</v>
      </c>
      <c r="S24" s="201">
        <v>0</v>
      </c>
      <c r="T24" s="201">
        <v>0</v>
      </c>
      <c r="U24" s="201">
        <v>291.88</v>
      </c>
      <c r="V24" s="201">
        <v>3.68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49.9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64.97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85.68</v>
      </c>
      <c r="L25" s="201">
        <v>32.85</v>
      </c>
      <c r="M25" s="201">
        <v>0</v>
      </c>
      <c r="N25" s="201">
        <v>28.88</v>
      </c>
      <c r="O25" s="201">
        <v>48.5</v>
      </c>
      <c r="P25" s="201">
        <v>66.459999999999994</v>
      </c>
      <c r="Q25" s="201">
        <v>1.92</v>
      </c>
      <c r="R25" s="201">
        <v>10.37</v>
      </c>
      <c r="S25" s="201">
        <v>0</v>
      </c>
      <c r="T25" s="201">
        <v>0</v>
      </c>
      <c r="U25" s="201">
        <v>291.88</v>
      </c>
      <c r="V25" s="201">
        <v>3.68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49.9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85.68</v>
      </c>
      <c r="L26" s="201">
        <v>32.85</v>
      </c>
      <c r="M26" s="201">
        <v>0</v>
      </c>
      <c r="N26" s="201">
        <v>28.88</v>
      </c>
      <c r="O26" s="201">
        <v>48.5</v>
      </c>
      <c r="P26" s="201">
        <v>66.459999999999994</v>
      </c>
      <c r="Q26" s="201">
        <v>1.92</v>
      </c>
      <c r="R26" s="201">
        <v>10.37</v>
      </c>
      <c r="S26" s="201">
        <v>0</v>
      </c>
      <c r="T26" s="201">
        <v>0</v>
      </c>
      <c r="U26" s="201">
        <v>291.88</v>
      </c>
      <c r="V26" s="201">
        <v>3.68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49.9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85.68</v>
      </c>
      <c r="L27" s="201">
        <v>32.85</v>
      </c>
      <c r="M27" s="201">
        <v>0</v>
      </c>
      <c r="N27" s="201">
        <v>28.88</v>
      </c>
      <c r="O27" s="201">
        <v>48.5</v>
      </c>
      <c r="P27" s="201">
        <v>66.459999999999994</v>
      </c>
      <c r="Q27" s="201">
        <v>1.92</v>
      </c>
      <c r="R27" s="201">
        <v>5.78</v>
      </c>
      <c r="S27" s="201">
        <v>0</v>
      </c>
      <c r="T27" s="201">
        <v>0</v>
      </c>
      <c r="U27" s="201">
        <v>291.88</v>
      </c>
      <c r="V27" s="201">
        <v>3.68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48.96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85.68</v>
      </c>
      <c r="L28" s="201">
        <v>32.85</v>
      </c>
      <c r="M28" s="201">
        <v>0</v>
      </c>
      <c r="N28" s="201">
        <v>28.88</v>
      </c>
      <c r="O28" s="201">
        <v>48.5</v>
      </c>
      <c r="P28" s="201">
        <v>66.459999999999994</v>
      </c>
      <c r="Q28" s="201">
        <v>1.92</v>
      </c>
      <c r="R28" s="201">
        <v>5.78</v>
      </c>
      <c r="S28" s="201">
        <v>0</v>
      </c>
      <c r="T28" s="201">
        <v>0</v>
      </c>
      <c r="U28" s="201">
        <v>291.88</v>
      </c>
      <c r="V28" s="201">
        <v>3.68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48.96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11.55</v>
      </c>
      <c r="AR28" s="201">
        <v>0.28999999999999998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85.68</v>
      </c>
      <c r="L29" s="201">
        <v>32.85</v>
      </c>
      <c r="M29" s="201">
        <v>0</v>
      </c>
      <c r="N29" s="201">
        <v>28.88</v>
      </c>
      <c r="O29" s="201">
        <v>48.5</v>
      </c>
      <c r="P29" s="201">
        <v>66.459999999999994</v>
      </c>
      <c r="Q29" s="201">
        <v>1.92</v>
      </c>
      <c r="R29" s="201">
        <v>5.78</v>
      </c>
      <c r="S29" s="201">
        <v>0</v>
      </c>
      <c r="T29" s="201">
        <v>0</v>
      </c>
      <c r="U29" s="201">
        <v>291.88</v>
      </c>
      <c r="V29" s="201">
        <v>3.68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48.96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11.55</v>
      </c>
      <c r="AR29" s="201">
        <v>3.18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84.27</v>
      </c>
      <c r="L30" s="201">
        <v>32.729999999999997</v>
      </c>
      <c r="M30" s="201">
        <v>0</v>
      </c>
      <c r="N30" s="201">
        <v>28.88</v>
      </c>
      <c r="O30" s="201">
        <v>48.5</v>
      </c>
      <c r="P30" s="201">
        <v>66.459999999999994</v>
      </c>
      <c r="Q30" s="201">
        <v>1.77</v>
      </c>
      <c r="R30" s="201">
        <v>5.78</v>
      </c>
      <c r="S30" s="201">
        <v>0</v>
      </c>
      <c r="T30" s="201">
        <v>0</v>
      </c>
      <c r="U30" s="201">
        <v>291.88</v>
      </c>
      <c r="V30" s="201">
        <v>3.68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48.96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11.55</v>
      </c>
      <c r="AR30" s="201">
        <v>7.12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85.68</v>
      </c>
      <c r="L31" s="201">
        <v>32.729999999999997</v>
      </c>
      <c r="M31" s="201">
        <v>0</v>
      </c>
      <c r="N31" s="201">
        <v>28.88</v>
      </c>
      <c r="O31" s="201">
        <v>48.5</v>
      </c>
      <c r="P31" s="201">
        <v>66.459999999999994</v>
      </c>
      <c r="Q31" s="201">
        <v>1.93</v>
      </c>
      <c r="R31" s="201">
        <v>10.37</v>
      </c>
      <c r="S31" s="201">
        <v>0</v>
      </c>
      <c r="T31" s="201">
        <v>0</v>
      </c>
      <c r="U31" s="201">
        <v>291.88</v>
      </c>
      <c r="V31" s="201">
        <v>3.68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48.96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11.55</v>
      </c>
      <c r="AR31" s="201">
        <v>15.9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85.68</v>
      </c>
      <c r="L32" s="201">
        <v>32.729999999999997</v>
      </c>
      <c r="M32" s="201">
        <v>0</v>
      </c>
      <c r="N32" s="201">
        <v>28.88</v>
      </c>
      <c r="O32" s="201">
        <v>48.5</v>
      </c>
      <c r="P32" s="201">
        <v>66.459999999999994</v>
      </c>
      <c r="Q32" s="201">
        <v>1.93</v>
      </c>
      <c r="R32" s="201">
        <v>10.37</v>
      </c>
      <c r="S32" s="201">
        <v>0</v>
      </c>
      <c r="T32" s="201">
        <v>0</v>
      </c>
      <c r="U32" s="201">
        <v>291.88</v>
      </c>
      <c r="V32" s="201">
        <v>3.68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48.96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11.55</v>
      </c>
      <c r="AR32" s="201">
        <v>16.899999999999999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85.68</v>
      </c>
      <c r="L33" s="201">
        <v>44.28</v>
      </c>
      <c r="M33" s="201">
        <v>0</v>
      </c>
      <c r="N33" s="201">
        <v>28.88</v>
      </c>
      <c r="O33" s="201">
        <v>48.5</v>
      </c>
      <c r="P33" s="201">
        <v>66.459999999999994</v>
      </c>
      <c r="Q33" s="201">
        <v>1.93</v>
      </c>
      <c r="R33" s="201">
        <v>10.37</v>
      </c>
      <c r="S33" s="201">
        <v>0</v>
      </c>
      <c r="T33" s="201">
        <v>0</v>
      </c>
      <c r="U33" s="201">
        <v>291.88</v>
      </c>
      <c r="V33" s="201">
        <v>3.68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48.96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18.899999999999999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85.68</v>
      </c>
      <c r="L34" s="201">
        <v>44.28</v>
      </c>
      <c r="M34" s="201">
        <v>0</v>
      </c>
      <c r="N34" s="201">
        <v>28.88</v>
      </c>
      <c r="O34" s="201">
        <v>48.5</v>
      </c>
      <c r="P34" s="201">
        <v>66.459999999999994</v>
      </c>
      <c r="Q34" s="201">
        <v>1.93</v>
      </c>
      <c r="R34" s="201">
        <v>10.37</v>
      </c>
      <c r="S34" s="201">
        <v>0</v>
      </c>
      <c r="T34" s="201">
        <v>0</v>
      </c>
      <c r="U34" s="201">
        <v>291.88</v>
      </c>
      <c r="V34" s="201">
        <v>3.68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48.96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18.899999999999999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85.68</v>
      </c>
      <c r="L35" s="201">
        <v>57.57</v>
      </c>
      <c r="M35" s="201">
        <v>0</v>
      </c>
      <c r="N35" s="201">
        <v>28.88</v>
      </c>
      <c r="O35" s="201">
        <v>48.5</v>
      </c>
      <c r="P35" s="201">
        <v>66.459999999999994</v>
      </c>
      <c r="Q35" s="201">
        <v>1.93</v>
      </c>
      <c r="R35" s="201">
        <v>10.77</v>
      </c>
      <c r="S35" s="201">
        <v>0</v>
      </c>
      <c r="T35" s="201">
        <v>0</v>
      </c>
      <c r="U35" s="201">
        <v>291.88</v>
      </c>
      <c r="V35" s="201">
        <v>3.68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48.96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18.899999999999999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85.68</v>
      </c>
      <c r="L36" s="201">
        <v>44.29</v>
      </c>
      <c r="M36" s="201">
        <v>0</v>
      </c>
      <c r="N36" s="201">
        <v>28.88</v>
      </c>
      <c r="O36" s="201">
        <v>48.5</v>
      </c>
      <c r="P36" s="201">
        <v>66.459999999999994</v>
      </c>
      <c r="Q36" s="201">
        <v>1.93</v>
      </c>
      <c r="R36" s="201">
        <v>10.37</v>
      </c>
      <c r="S36" s="201">
        <v>0</v>
      </c>
      <c r="T36" s="201">
        <v>0</v>
      </c>
      <c r="U36" s="201">
        <v>291.88</v>
      </c>
      <c r="V36" s="201">
        <v>3.68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48.96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18.899999999999999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85.68</v>
      </c>
      <c r="L37" s="201">
        <v>44.28</v>
      </c>
      <c r="M37" s="201">
        <v>0</v>
      </c>
      <c r="N37" s="201">
        <v>28.88</v>
      </c>
      <c r="O37" s="201">
        <v>48.5</v>
      </c>
      <c r="P37" s="201">
        <v>66.459999999999994</v>
      </c>
      <c r="Q37" s="201">
        <v>1.93</v>
      </c>
      <c r="R37" s="201">
        <v>9.09</v>
      </c>
      <c r="S37" s="201">
        <v>0</v>
      </c>
      <c r="T37" s="201">
        <v>0</v>
      </c>
      <c r="U37" s="201">
        <v>291.88</v>
      </c>
      <c r="V37" s="201">
        <v>3.68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11.55</v>
      </c>
      <c r="AR37" s="201">
        <v>18.899999999999999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85.68</v>
      </c>
      <c r="L38" s="201">
        <v>44.28</v>
      </c>
      <c r="M38" s="201">
        <v>0</v>
      </c>
      <c r="N38" s="201">
        <v>28.88</v>
      </c>
      <c r="O38" s="201">
        <v>48.5</v>
      </c>
      <c r="P38" s="201">
        <v>66.459999999999994</v>
      </c>
      <c r="Q38" s="201">
        <v>1.93</v>
      </c>
      <c r="R38" s="201">
        <v>10.16</v>
      </c>
      <c r="S38" s="201">
        <v>0</v>
      </c>
      <c r="T38" s="201">
        <v>0</v>
      </c>
      <c r="U38" s="201">
        <v>291.88</v>
      </c>
      <c r="V38" s="201">
        <v>3.68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11.55</v>
      </c>
      <c r="AR38" s="201">
        <v>18.899999999999999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85.68</v>
      </c>
      <c r="L39" s="201">
        <v>44.28</v>
      </c>
      <c r="M39" s="201">
        <v>0</v>
      </c>
      <c r="N39" s="201">
        <v>28.88</v>
      </c>
      <c r="O39" s="201">
        <v>48.5</v>
      </c>
      <c r="P39" s="201">
        <v>66.459999999999994</v>
      </c>
      <c r="Q39" s="201">
        <v>1.93</v>
      </c>
      <c r="R39" s="201">
        <v>10.37</v>
      </c>
      <c r="S39" s="201">
        <v>0</v>
      </c>
      <c r="T39" s="201">
        <v>0</v>
      </c>
      <c r="U39" s="201">
        <v>291.88</v>
      </c>
      <c r="V39" s="201">
        <v>3.68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48.96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11.55</v>
      </c>
      <c r="AR39" s="201">
        <v>18.899999999999999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85.68</v>
      </c>
      <c r="L40" s="201">
        <v>32.729999999999997</v>
      </c>
      <c r="M40" s="201">
        <v>0</v>
      </c>
      <c r="N40" s="201">
        <v>28.88</v>
      </c>
      <c r="O40" s="201">
        <v>48.5</v>
      </c>
      <c r="P40" s="201">
        <v>66.459999999999994</v>
      </c>
      <c r="Q40" s="201">
        <v>1.93</v>
      </c>
      <c r="R40" s="201">
        <v>10.37</v>
      </c>
      <c r="S40" s="201">
        <v>0</v>
      </c>
      <c r="T40" s="201">
        <v>0</v>
      </c>
      <c r="U40" s="201">
        <v>291.88</v>
      </c>
      <c r="V40" s="201">
        <v>3.68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48.96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11.55</v>
      </c>
      <c r="AR40" s="201">
        <v>22.9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85.68</v>
      </c>
      <c r="L41" s="201">
        <v>32.729999999999997</v>
      </c>
      <c r="M41" s="201">
        <v>0</v>
      </c>
      <c r="N41" s="201">
        <v>28.88</v>
      </c>
      <c r="O41" s="201">
        <v>48.5</v>
      </c>
      <c r="P41" s="201">
        <v>66.459999999999994</v>
      </c>
      <c r="Q41" s="201">
        <v>1.93</v>
      </c>
      <c r="R41" s="201">
        <v>10.37</v>
      </c>
      <c r="S41" s="201">
        <v>0</v>
      </c>
      <c r="T41" s="201">
        <v>0</v>
      </c>
      <c r="U41" s="201">
        <v>291.88</v>
      </c>
      <c r="V41" s="201">
        <v>3.68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48.96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11.55</v>
      </c>
      <c r="AR41" s="201">
        <v>22.9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85.68</v>
      </c>
      <c r="L42" s="201">
        <v>32.729999999999997</v>
      </c>
      <c r="M42" s="201">
        <v>0</v>
      </c>
      <c r="N42" s="201">
        <v>28.88</v>
      </c>
      <c r="O42" s="201">
        <v>48.5</v>
      </c>
      <c r="P42" s="201">
        <v>66.459999999999994</v>
      </c>
      <c r="Q42" s="201">
        <v>1.93</v>
      </c>
      <c r="R42" s="201">
        <v>10.37</v>
      </c>
      <c r="S42" s="201">
        <v>0</v>
      </c>
      <c r="T42" s="201">
        <v>0</v>
      </c>
      <c r="U42" s="201">
        <v>291.88</v>
      </c>
      <c r="V42" s="201">
        <v>3.68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48.96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11.55</v>
      </c>
      <c r="AR42" s="201">
        <v>22.9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85.68</v>
      </c>
      <c r="L43" s="201">
        <v>32.729999999999997</v>
      </c>
      <c r="M43" s="201">
        <v>0</v>
      </c>
      <c r="N43" s="201">
        <v>28.88</v>
      </c>
      <c r="O43" s="201">
        <v>48.5</v>
      </c>
      <c r="P43" s="201">
        <v>66.459999999999994</v>
      </c>
      <c r="Q43" s="201">
        <v>1.93</v>
      </c>
      <c r="R43" s="201">
        <v>10.37</v>
      </c>
      <c r="S43" s="201">
        <v>0</v>
      </c>
      <c r="T43" s="201">
        <v>0</v>
      </c>
      <c r="U43" s="201">
        <v>291.88</v>
      </c>
      <c r="V43" s="201">
        <v>5.07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48.96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11.55</v>
      </c>
      <c r="AR43" s="201">
        <v>22.9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85.68</v>
      </c>
      <c r="L44" s="201">
        <v>32.729999999999997</v>
      </c>
      <c r="M44" s="201">
        <v>0</v>
      </c>
      <c r="N44" s="201">
        <v>28.88</v>
      </c>
      <c r="O44" s="201">
        <v>48.5</v>
      </c>
      <c r="P44" s="201">
        <v>66.459999999999994</v>
      </c>
      <c r="Q44" s="201">
        <v>1.93</v>
      </c>
      <c r="R44" s="201">
        <v>10.37</v>
      </c>
      <c r="S44" s="201">
        <v>0</v>
      </c>
      <c r="T44" s="201">
        <v>0</v>
      </c>
      <c r="U44" s="201">
        <v>291.88</v>
      </c>
      <c r="V44" s="201">
        <v>5.07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48.96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11.55</v>
      </c>
      <c r="AR44" s="201">
        <v>22.9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85.68</v>
      </c>
      <c r="L45" s="201">
        <v>32.729999999999997</v>
      </c>
      <c r="M45" s="201">
        <v>0</v>
      </c>
      <c r="N45" s="201">
        <v>28.88</v>
      </c>
      <c r="O45" s="201">
        <v>48.5</v>
      </c>
      <c r="P45" s="201">
        <v>66.459999999999994</v>
      </c>
      <c r="Q45" s="201">
        <v>1.93</v>
      </c>
      <c r="R45" s="201">
        <v>10.37</v>
      </c>
      <c r="S45" s="201">
        <v>0</v>
      </c>
      <c r="T45" s="201">
        <v>0</v>
      </c>
      <c r="U45" s="201">
        <v>291.88</v>
      </c>
      <c r="V45" s="201">
        <v>5.07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48.96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11.55</v>
      </c>
      <c r="AR45" s="201">
        <v>22.9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85.68</v>
      </c>
      <c r="L46" s="201">
        <v>32.729999999999997</v>
      </c>
      <c r="M46" s="201">
        <v>0</v>
      </c>
      <c r="N46" s="201">
        <v>28.88</v>
      </c>
      <c r="O46" s="201">
        <v>48.5</v>
      </c>
      <c r="P46" s="201">
        <v>66.459999999999994</v>
      </c>
      <c r="Q46" s="201">
        <v>1.93</v>
      </c>
      <c r="R46" s="201">
        <v>10.37</v>
      </c>
      <c r="S46" s="201">
        <v>0</v>
      </c>
      <c r="T46" s="201">
        <v>0</v>
      </c>
      <c r="U46" s="201">
        <v>291.88</v>
      </c>
      <c r="V46" s="201">
        <v>5.07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48.96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68.040000000000006</v>
      </c>
      <c r="AQ46" s="201">
        <v>11.55</v>
      </c>
      <c r="AR46" s="201">
        <v>22.9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86.77</v>
      </c>
      <c r="L47" s="201">
        <v>32.729999999999997</v>
      </c>
      <c r="M47" s="201">
        <v>0</v>
      </c>
      <c r="N47" s="201">
        <v>28.88</v>
      </c>
      <c r="O47" s="201">
        <v>48.5</v>
      </c>
      <c r="P47" s="201">
        <v>66.459999999999994</v>
      </c>
      <c r="Q47" s="201">
        <v>1.93</v>
      </c>
      <c r="R47" s="201">
        <v>10.37</v>
      </c>
      <c r="S47" s="201">
        <v>0</v>
      </c>
      <c r="T47" s="201">
        <v>0</v>
      </c>
      <c r="U47" s="201">
        <v>291.88</v>
      </c>
      <c r="V47" s="201">
        <v>5.07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49.9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68.040000000000006</v>
      </c>
      <c r="AQ47" s="201">
        <v>11.55</v>
      </c>
      <c r="AR47" s="201">
        <v>22.9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85.68</v>
      </c>
      <c r="L48" s="201">
        <v>32.729999999999997</v>
      </c>
      <c r="M48" s="201">
        <v>0</v>
      </c>
      <c r="N48" s="201">
        <v>28.88</v>
      </c>
      <c r="O48" s="201">
        <v>48.5</v>
      </c>
      <c r="P48" s="201">
        <v>66.459999999999994</v>
      </c>
      <c r="Q48" s="201">
        <v>1.93</v>
      </c>
      <c r="R48" s="201">
        <v>10.37</v>
      </c>
      <c r="S48" s="201">
        <v>0</v>
      </c>
      <c r="T48" s="201">
        <v>0</v>
      </c>
      <c r="U48" s="201">
        <v>291.88</v>
      </c>
      <c r="V48" s="201">
        <v>5.07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49.9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68.040000000000006</v>
      </c>
      <c r="AQ48" s="201">
        <v>11.55</v>
      </c>
      <c r="AR48" s="201">
        <v>22.9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85.68</v>
      </c>
      <c r="L49" s="201">
        <v>32.729999999999997</v>
      </c>
      <c r="M49" s="201">
        <v>0</v>
      </c>
      <c r="N49" s="201">
        <v>28.88</v>
      </c>
      <c r="O49" s="201">
        <v>48.5</v>
      </c>
      <c r="P49" s="201">
        <v>66.459999999999994</v>
      </c>
      <c r="Q49" s="201">
        <v>1.93</v>
      </c>
      <c r="R49" s="201">
        <v>5.78</v>
      </c>
      <c r="S49" s="201">
        <v>0</v>
      </c>
      <c r="T49" s="201">
        <v>0</v>
      </c>
      <c r="U49" s="201">
        <v>291.88</v>
      </c>
      <c r="V49" s="201">
        <v>5.07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49.9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68.040000000000006</v>
      </c>
      <c r="AQ49" s="201">
        <v>11.55</v>
      </c>
      <c r="AR49" s="201">
        <v>22.9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85.68</v>
      </c>
      <c r="L50" s="201">
        <v>32.729999999999997</v>
      </c>
      <c r="M50" s="201">
        <v>0</v>
      </c>
      <c r="N50" s="201">
        <v>28.88</v>
      </c>
      <c r="O50" s="201">
        <v>48.5</v>
      </c>
      <c r="P50" s="201">
        <v>66.459999999999994</v>
      </c>
      <c r="Q50" s="201">
        <v>1.93</v>
      </c>
      <c r="R50" s="201">
        <v>5.78</v>
      </c>
      <c r="S50" s="201">
        <v>0</v>
      </c>
      <c r="T50" s="201">
        <v>0</v>
      </c>
      <c r="U50" s="201">
        <v>291.88</v>
      </c>
      <c r="V50" s="201">
        <v>5.07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49.9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68.040000000000006</v>
      </c>
      <c r="AQ50" s="201">
        <v>11.55</v>
      </c>
      <c r="AR50" s="201">
        <v>22.9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87.56</v>
      </c>
      <c r="L51" s="201">
        <v>32.729999999999997</v>
      </c>
      <c r="M51" s="201">
        <v>0</v>
      </c>
      <c r="N51" s="201">
        <v>28.88</v>
      </c>
      <c r="O51" s="201">
        <v>48.5</v>
      </c>
      <c r="P51" s="201">
        <v>66.459999999999994</v>
      </c>
      <c r="Q51" s="201">
        <v>1.93</v>
      </c>
      <c r="R51" s="201">
        <v>5.57</v>
      </c>
      <c r="S51" s="201">
        <v>0</v>
      </c>
      <c r="T51" s="201">
        <v>0</v>
      </c>
      <c r="U51" s="201">
        <v>291.88</v>
      </c>
      <c r="V51" s="201">
        <v>2.89</v>
      </c>
      <c r="W51" s="201">
        <v>5.78</v>
      </c>
      <c r="X51" s="201">
        <v>19.25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49.9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68.040000000000006</v>
      </c>
      <c r="AQ51" s="201">
        <v>11.55</v>
      </c>
      <c r="AR51" s="201">
        <v>22.9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85.96</v>
      </c>
      <c r="L52" s="201">
        <v>32.729999999999997</v>
      </c>
      <c r="M52" s="201">
        <v>0</v>
      </c>
      <c r="N52" s="201">
        <v>28.88</v>
      </c>
      <c r="O52" s="201">
        <v>48.5</v>
      </c>
      <c r="P52" s="201">
        <v>66.459999999999994</v>
      </c>
      <c r="Q52" s="201">
        <v>1.92</v>
      </c>
      <c r="R52" s="201">
        <v>5.57</v>
      </c>
      <c r="S52" s="201">
        <v>0</v>
      </c>
      <c r="T52" s="201">
        <v>0</v>
      </c>
      <c r="U52" s="201">
        <v>291.88</v>
      </c>
      <c r="V52" s="201">
        <v>2.89</v>
      </c>
      <c r="W52" s="201">
        <v>5.78</v>
      </c>
      <c r="X52" s="201">
        <v>19.25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49.9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68.040000000000006</v>
      </c>
      <c r="AQ52" s="201">
        <v>17.829999999999998</v>
      </c>
      <c r="AR52" s="201">
        <v>22.9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85.96</v>
      </c>
      <c r="L53" s="201">
        <v>32.79</v>
      </c>
      <c r="M53" s="201">
        <v>0</v>
      </c>
      <c r="N53" s="201">
        <v>28.88</v>
      </c>
      <c r="O53" s="201">
        <v>48.5</v>
      </c>
      <c r="P53" s="201">
        <v>66.459999999999994</v>
      </c>
      <c r="Q53" s="201">
        <v>1.92</v>
      </c>
      <c r="R53" s="201">
        <v>5.56</v>
      </c>
      <c r="S53" s="201">
        <v>0</v>
      </c>
      <c r="T53" s="201">
        <v>0</v>
      </c>
      <c r="U53" s="201">
        <v>291.88</v>
      </c>
      <c r="V53" s="201">
        <v>2.89</v>
      </c>
      <c r="W53" s="201">
        <v>5.78</v>
      </c>
      <c r="X53" s="201">
        <v>19.25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49.9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49.35</v>
      </c>
      <c r="AQ53" s="201">
        <v>11.55</v>
      </c>
      <c r="AR53" s="201">
        <v>22.9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85.96</v>
      </c>
      <c r="L54" s="201">
        <v>32.83</v>
      </c>
      <c r="M54" s="201">
        <v>0</v>
      </c>
      <c r="N54" s="201">
        <v>28.88</v>
      </c>
      <c r="O54" s="201">
        <v>48.5</v>
      </c>
      <c r="P54" s="201">
        <v>66.459999999999994</v>
      </c>
      <c r="Q54" s="201">
        <v>1.92</v>
      </c>
      <c r="R54" s="201">
        <v>5.95</v>
      </c>
      <c r="S54" s="201">
        <v>0</v>
      </c>
      <c r="T54" s="201">
        <v>0</v>
      </c>
      <c r="U54" s="201">
        <v>291.88</v>
      </c>
      <c r="V54" s="201">
        <v>2.89</v>
      </c>
      <c r="W54" s="201">
        <v>5.77</v>
      </c>
      <c r="X54" s="201">
        <v>19.25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49.9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33.69</v>
      </c>
      <c r="AQ54" s="201">
        <v>11.55</v>
      </c>
      <c r="AR54" s="201">
        <v>22.9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85.96</v>
      </c>
      <c r="L55" s="201">
        <v>32.83</v>
      </c>
      <c r="M55" s="201">
        <v>0</v>
      </c>
      <c r="N55" s="201">
        <v>28.88</v>
      </c>
      <c r="O55" s="201">
        <v>48.5</v>
      </c>
      <c r="P55" s="201">
        <v>66.459999999999994</v>
      </c>
      <c r="Q55" s="201">
        <v>1.92</v>
      </c>
      <c r="R55" s="201">
        <v>5.64</v>
      </c>
      <c r="S55" s="201">
        <v>0</v>
      </c>
      <c r="T55" s="201">
        <v>0</v>
      </c>
      <c r="U55" s="201">
        <v>291.88</v>
      </c>
      <c r="V55" s="201">
        <v>2.89</v>
      </c>
      <c r="W55" s="201">
        <v>5.99</v>
      </c>
      <c r="X55" s="201">
        <v>19.25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49.9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35</v>
      </c>
      <c r="AQ55" s="201">
        <v>11.55</v>
      </c>
      <c r="AR55" s="201">
        <v>22.9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85.96</v>
      </c>
      <c r="L56" s="201">
        <v>32.83</v>
      </c>
      <c r="M56" s="201">
        <v>0</v>
      </c>
      <c r="N56" s="201">
        <v>28.88</v>
      </c>
      <c r="O56" s="201">
        <v>48.5</v>
      </c>
      <c r="P56" s="201">
        <v>66.459999999999994</v>
      </c>
      <c r="Q56" s="201">
        <v>1.92</v>
      </c>
      <c r="R56" s="201">
        <v>5.61</v>
      </c>
      <c r="S56" s="201">
        <v>0</v>
      </c>
      <c r="T56" s="201">
        <v>0</v>
      </c>
      <c r="U56" s="201">
        <v>291.88</v>
      </c>
      <c r="V56" s="201">
        <v>3</v>
      </c>
      <c r="W56" s="201">
        <v>5.99</v>
      </c>
      <c r="X56" s="201">
        <v>19.25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49.9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33.69</v>
      </c>
      <c r="AQ56" s="201">
        <v>11.55</v>
      </c>
      <c r="AR56" s="201">
        <v>22.9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85.96</v>
      </c>
      <c r="L57" s="201">
        <v>32.83</v>
      </c>
      <c r="M57" s="201">
        <v>0</v>
      </c>
      <c r="N57" s="201">
        <v>28.88</v>
      </c>
      <c r="O57" s="201">
        <v>48.5</v>
      </c>
      <c r="P57" s="201">
        <v>66.459999999999994</v>
      </c>
      <c r="Q57" s="201">
        <v>1.92</v>
      </c>
      <c r="R57" s="201">
        <v>5.61</v>
      </c>
      <c r="S57" s="201">
        <v>0</v>
      </c>
      <c r="T57" s="201">
        <v>0</v>
      </c>
      <c r="U57" s="201">
        <v>291.88</v>
      </c>
      <c r="V57" s="201">
        <v>3</v>
      </c>
      <c r="W57" s="201">
        <v>5.99</v>
      </c>
      <c r="X57" s="201">
        <v>19.25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49.9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33.69</v>
      </c>
      <c r="AQ57" s="201">
        <v>11.55</v>
      </c>
      <c r="AR57" s="201">
        <v>22.9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85.96</v>
      </c>
      <c r="L58" s="201">
        <v>32.83</v>
      </c>
      <c r="M58" s="201">
        <v>0</v>
      </c>
      <c r="N58" s="201">
        <v>28.88</v>
      </c>
      <c r="O58" s="201">
        <v>48.5</v>
      </c>
      <c r="P58" s="201">
        <v>66.459999999999994</v>
      </c>
      <c r="Q58" s="201">
        <v>1.92</v>
      </c>
      <c r="R58" s="201">
        <v>5.61</v>
      </c>
      <c r="S58" s="201">
        <v>0</v>
      </c>
      <c r="T58" s="201">
        <v>0</v>
      </c>
      <c r="U58" s="201">
        <v>291.88</v>
      </c>
      <c r="V58" s="201">
        <v>3</v>
      </c>
      <c r="W58" s="201">
        <v>5.79</v>
      </c>
      <c r="X58" s="201">
        <v>19.25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49.9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33.69</v>
      </c>
      <c r="AQ58" s="201">
        <v>11.55</v>
      </c>
      <c r="AR58" s="201">
        <v>22.9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85.96</v>
      </c>
      <c r="L59" s="201">
        <v>32.83</v>
      </c>
      <c r="M59" s="201">
        <v>0</v>
      </c>
      <c r="N59" s="201">
        <v>28.88</v>
      </c>
      <c r="O59" s="201">
        <v>48.5</v>
      </c>
      <c r="P59" s="201">
        <v>66.47</v>
      </c>
      <c r="Q59" s="201">
        <v>1.92</v>
      </c>
      <c r="R59" s="201">
        <v>5.61</v>
      </c>
      <c r="S59" s="201">
        <v>0</v>
      </c>
      <c r="T59" s="201">
        <v>0</v>
      </c>
      <c r="U59" s="201">
        <v>291.88</v>
      </c>
      <c r="V59" s="201">
        <v>3</v>
      </c>
      <c r="W59" s="201">
        <v>5.79</v>
      </c>
      <c r="X59" s="201">
        <v>19.25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49.9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33.69</v>
      </c>
      <c r="AQ59" s="201">
        <v>11.55</v>
      </c>
      <c r="AR59" s="201">
        <v>22.9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85.96</v>
      </c>
      <c r="L60" s="201">
        <v>32.83</v>
      </c>
      <c r="M60" s="201">
        <v>0</v>
      </c>
      <c r="N60" s="201">
        <v>28.88</v>
      </c>
      <c r="O60" s="201">
        <v>48.5</v>
      </c>
      <c r="P60" s="201">
        <v>66.47</v>
      </c>
      <c r="Q60" s="201">
        <v>1.92</v>
      </c>
      <c r="R60" s="201">
        <v>5.61</v>
      </c>
      <c r="S60" s="201">
        <v>0</v>
      </c>
      <c r="T60" s="201">
        <v>0</v>
      </c>
      <c r="U60" s="201">
        <v>291.88</v>
      </c>
      <c r="V60" s="201">
        <v>3</v>
      </c>
      <c r="W60" s="201">
        <v>5.79</v>
      </c>
      <c r="X60" s="201">
        <v>19.25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49.9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33.69</v>
      </c>
      <c r="AQ60" s="201">
        <v>11.55</v>
      </c>
      <c r="AR60" s="201">
        <v>22.9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85.96</v>
      </c>
      <c r="L61" s="201">
        <v>32.83</v>
      </c>
      <c r="M61" s="201">
        <v>0</v>
      </c>
      <c r="N61" s="201">
        <v>28.88</v>
      </c>
      <c r="O61" s="201">
        <v>48.5</v>
      </c>
      <c r="P61" s="201">
        <v>66.47</v>
      </c>
      <c r="Q61" s="201">
        <v>1.92</v>
      </c>
      <c r="R61" s="201">
        <v>5.61</v>
      </c>
      <c r="S61" s="201">
        <v>0</v>
      </c>
      <c r="T61" s="201">
        <v>0</v>
      </c>
      <c r="U61" s="201">
        <v>291.88</v>
      </c>
      <c r="V61" s="201">
        <v>3</v>
      </c>
      <c r="W61" s="201">
        <v>5.88</v>
      </c>
      <c r="X61" s="201">
        <v>19.25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49.9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33.69</v>
      </c>
      <c r="AQ61" s="201">
        <v>11.55</v>
      </c>
      <c r="AR61" s="201">
        <v>22.9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85.96</v>
      </c>
      <c r="L62" s="201">
        <v>32.83</v>
      </c>
      <c r="M62" s="201">
        <v>0</v>
      </c>
      <c r="N62" s="201">
        <v>28.88</v>
      </c>
      <c r="O62" s="201">
        <v>48.5</v>
      </c>
      <c r="P62" s="201">
        <v>66.47</v>
      </c>
      <c r="Q62" s="201">
        <v>1.92</v>
      </c>
      <c r="R62" s="201">
        <v>5.61</v>
      </c>
      <c r="S62" s="201">
        <v>0</v>
      </c>
      <c r="T62" s="201">
        <v>0</v>
      </c>
      <c r="U62" s="201">
        <v>291.88</v>
      </c>
      <c r="V62" s="201">
        <v>3</v>
      </c>
      <c r="W62" s="201">
        <v>5.88</v>
      </c>
      <c r="X62" s="201">
        <v>19.25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49.9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33.69</v>
      </c>
      <c r="AQ62" s="201">
        <v>11.55</v>
      </c>
      <c r="AR62" s="201">
        <v>22.9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85.96</v>
      </c>
      <c r="L63" s="201">
        <v>32.83</v>
      </c>
      <c r="M63" s="201">
        <v>0</v>
      </c>
      <c r="N63" s="201">
        <v>28.88</v>
      </c>
      <c r="O63" s="201">
        <v>48.5</v>
      </c>
      <c r="P63" s="201">
        <v>66.47</v>
      </c>
      <c r="Q63" s="201">
        <v>1.92</v>
      </c>
      <c r="R63" s="201">
        <v>5.61</v>
      </c>
      <c r="S63" s="201">
        <v>0</v>
      </c>
      <c r="T63" s="201">
        <v>0</v>
      </c>
      <c r="U63" s="201">
        <v>291.88</v>
      </c>
      <c r="V63" s="201">
        <v>3</v>
      </c>
      <c r="W63" s="201">
        <v>5.88</v>
      </c>
      <c r="X63" s="201">
        <v>19.25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49.9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33.69</v>
      </c>
      <c r="AQ63" s="201">
        <v>11.55</v>
      </c>
      <c r="AR63" s="201">
        <v>22.9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85.96</v>
      </c>
      <c r="L64" s="201">
        <v>32.83</v>
      </c>
      <c r="M64" s="201">
        <v>0</v>
      </c>
      <c r="N64" s="201">
        <v>28.88</v>
      </c>
      <c r="O64" s="201">
        <v>48.5</v>
      </c>
      <c r="P64" s="201">
        <v>66.47</v>
      </c>
      <c r="Q64" s="201">
        <v>1.92</v>
      </c>
      <c r="R64" s="201">
        <v>5.61</v>
      </c>
      <c r="S64" s="201">
        <v>0</v>
      </c>
      <c r="T64" s="201">
        <v>0</v>
      </c>
      <c r="U64" s="201">
        <v>291.88</v>
      </c>
      <c r="V64" s="201">
        <v>3</v>
      </c>
      <c r="W64" s="201">
        <v>5.88</v>
      </c>
      <c r="X64" s="201">
        <v>19.25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49.9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33.69</v>
      </c>
      <c r="AQ64" s="201">
        <v>11.55</v>
      </c>
      <c r="AR64" s="201">
        <v>22.9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85.96</v>
      </c>
      <c r="L65" s="201">
        <v>32.83</v>
      </c>
      <c r="M65" s="201">
        <v>0</v>
      </c>
      <c r="N65" s="201">
        <v>28.88</v>
      </c>
      <c r="O65" s="201">
        <v>48.5</v>
      </c>
      <c r="P65" s="201">
        <v>66.47</v>
      </c>
      <c r="Q65" s="201">
        <v>1.92</v>
      </c>
      <c r="R65" s="201">
        <v>5.61</v>
      </c>
      <c r="S65" s="201">
        <v>0</v>
      </c>
      <c r="T65" s="201">
        <v>0</v>
      </c>
      <c r="U65" s="201">
        <v>291.88</v>
      </c>
      <c r="V65" s="201">
        <v>4.7300000000000004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49.9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33.69</v>
      </c>
      <c r="AQ65" s="201">
        <v>11.55</v>
      </c>
      <c r="AR65" s="201">
        <v>22.9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85.96</v>
      </c>
      <c r="L66" s="201">
        <v>32.83</v>
      </c>
      <c r="M66" s="201">
        <v>0</v>
      </c>
      <c r="N66" s="201">
        <v>28.88</v>
      </c>
      <c r="O66" s="201">
        <v>48.5</v>
      </c>
      <c r="P66" s="201">
        <v>66.47</v>
      </c>
      <c r="Q66" s="201">
        <v>1.92</v>
      </c>
      <c r="R66" s="201">
        <v>5.61</v>
      </c>
      <c r="S66" s="201">
        <v>0</v>
      </c>
      <c r="T66" s="201">
        <v>0</v>
      </c>
      <c r="U66" s="201">
        <v>291.88</v>
      </c>
      <c r="V66" s="201">
        <v>4.7300000000000004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49.9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33.69</v>
      </c>
      <c r="AQ66" s="201">
        <v>11.55</v>
      </c>
      <c r="AR66" s="201">
        <v>22.9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85.96</v>
      </c>
      <c r="L67" s="201">
        <v>32.83</v>
      </c>
      <c r="M67" s="201">
        <v>0</v>
      </c>
      <c r="N67" s="201">
        <v>28.88</v>
      </c>
      <c r="O67" s="201">
        <v>48.5</v>
      </c>
      <c r="P67" s="201">
        <v>66.47</v>
      </c>
      <c r="Q67" s="201">
        <v>1.92</v>
      </c>
      <c r="R67" s="201">
        <v>5.61</v>
      </c>
      <c r="S67" s="201">
        <v>0</v>
      </c>
      <c r="T67" s="201">
        <v>0</v>
      </c>
      <c r="U67" s="201">
        <v>291.88</v>
      </c>
      <c r="V67" s="201">
        <v>4.7300000000000004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49.9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33.69</v>
      </c>
      <c r="AQ67" s="201">
        <v>11.55</v>
      </c>
      <c r="AR67" s="201">
        <v>22.9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85.96</v>
      </c>
      <c r="L68" s="201">
        <v>32.83</v>
      </c>
      <c r="M68" s="201">
        <v>0</v>
      </c>
      <c r="N68" s="201">
        <v>28.88</v>
      </c>
      <c r="O68" s="201">
        <v>48.5</v>
      </c>
      <c r="P68" s="201">
        <v>66.47</v>
      </c>
      <c r="Q68" s="201">
        <v>1.92</v>
      </c>
      <c r="R68" s="201">
        <v>5.61</v>
      </c>
      <c r="S68" s="201">
        <v>0</v>
      </c>
      <c r="T68" s="201">
        <v>0</v>
      </c>
      <c r="U68" s="201">
        <v>291.88</v>
      </c>
      <c r="V68" s="201">
        <v>4.7300000000000004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49.9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33.69</v>
      </c>
      <c r="AQ68" s="201">
        <v>11.55</v>
      </c>
      <c r="AR68" s="201">
        <v>22.9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85.96</v>
      </c>
      <c r="L69" s="201">
        <v>32.83</v>
      </c>
      <c r="M69" s="201">
        <v>0</v>
      </c>
      <c r="N69" s="201">
        <v>28.88</v>
      </c>
      <c r="O69" s="201">
        <v>48.5</v>
      </c>
      <c r="P69" s="201">
        <v>66.459999999999994</v>
      </c>
      <c r="Q69" s="201">
        <v>1.92</v>
      </c>
      <c r="R69" s="201">
        <v>5.61</v>
      </c>
      <c r="S69" s="201">
        <v>0</v>
      </c>
      <c r="T69" s="201">
        <v>0</v>
      </c>
      <c r="U69" s="201">
        <v>291.88</v>
      </c>
      <c r="V69" s="201">
        <v>3.33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49.9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33.69</v>
      </c>
      <c r="AQ69" s="201">
        <v>11.55</v>
      </c>
      <c r="AR69" s="201">
        <v>22.9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85.96</v>
      </c>
      <c r="L70" s="201">
        <v>32.83</v>
      </c>
      <c r="M70" s="201">
        <v>0</v>
      </c>
      <c r="N70" s="201">
        <v>28.88</v>
      </c>
      <c r="O70" s="201">
        <v>48.5</v>
      </c>
      <c r="P70" s="201">
        <v>66.459999999999994</v>
      </c>
      <c r="Q70" s="201">
        <v>1.92</v>
      </c>
      <c r="R70" s="201">
        <v>5.61</v>
      </c>
      <c r="S70" s="201">
        <v>0</v>
      </c>
      <c r="T70" s="201">
        <v>0</v>
      </c>
      <c r="U70" s="201">
        <v>291.88</v>
      </c>
      <c r="V70" s="201">
        <v>3.33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49.9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33.69</v>
      </c>
      <c r="AQ70" s="201">
        <v>11.55</v>
      </c>
      <c r="AR70" s="201">
        <v>22.9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85.96</v>
      </c>
      <c r="L71" s="201">
        <v>32.83</v>
      </c>
      <c r="M71" s="201">
        <v>0</v>
      </c>
      <c r="N71" s="201">
        <v>28.88</v>
      </c>
      <c r="O71" s="201">
        <v>48.5</v>
      </c>
      <c r="P71" s="201">
        <v>66.459999999999994</v>
      </c>
      <c r="Q71" s="201">
        <v>1.92</v>
      </c>
      <c r="R71" s="201">
        <v>5.59</v>
      </c>
      <c r="S71" s="201">
        <v>0</v>
      </c>
      <c r="T71" s="201">
        <v>0</v>
      </c>
      <c r="U71" s="201">
        <v>291.88</v>
      </c>
      <c r="V71" s="201">
        <v>4.7300000000000004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49.9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33.69</v>
      </c>
      <c r="AQ71" s="201">
        <v>11.55</v>
      </c>
      <c r="AR71" s="201">
        <v>22.85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85.96</v>
      </c>
      <c r="L72" s="201">
        <v>33.119999999999997</v>
      </c>
      <c r="M72" s="201">
        <v>0</v>
      </c>
      <c r="N72" s="201">
        <v>28.88</v>
      </c>
      <c r="O72" s="201">
        <v>48.5</v>
      </c>
      <c r="P72" s="201">
        <v>66.459999999999994</v>
      </c>
      <c r="Q72" s="201">
        <v>1.92</v>
      </c>
      <c r="R72" s="201">
        <v>5.59</v>
      </c>
      <c r="S72" s="201">
        <v>0</v>
      </c>
      <c r="T72" s="201">
        <v>0</v>
      </c>
      <c r="U72" s="201">
        <v>291.88</v>
      </c>
      <c r="V72" s="201">
        <v>4.7300000000000004</v>
      </c>
      <c r="W72" s="201">
        <v>11.35</v>
      </c>
      <c r="X72" s="201">
        <v>34.979999999999997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49.9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33.69</v>
      </c>
      <c r="AQ72" s="201">
        <v>11.55</v>
      </c>
      <c r="AR72" s="201">
        <v>12.87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85.96</v>
      </c>
      <c r="L73" s="201">
        <v>33.119999999999997</v>
      </c>
      <c r="M73" s="201">
        <v>0</v>
      </c>
      <c r="N73" s="201">
        <v>28.88</v>
      </c>
      <c r="O73" s="201">
        <v>48.5</v>
      </c>
      <c r="P73" s="201">
        <v>66.459999999999994</v>
      </c>
      <c r="Q73" s="201">
        <v>1.92</v>
      </c>
      <c r="R73" s="201">
        <v>5.59</v>
      </c>
      <c r="S73" s="201">
        <v>0</v>
      </c>
      <c r="T73" s="201">
        <v>0</v>
      </c>
      <c r="U73" s="201">
        <v>291.88</v>
      </c>
      <c r="V73" s="201">
        <v>4.7300000000000004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49.9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40.81</v>
      </c>
      <c r="AQ73" s="201">
        <v>11.55</v>
      </c>
      <c r="AR73" s="201">
        <v>5.84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85.96</v>
      </c>
      <c r="L74" s="201">
        <v>33.119999999999997</v>
      </c>
      <c r="M74" s="201">
        <v>0</v>
      </c>
      <c r="N74" s="201">
        <v>28.88</v>
      </c>
      <c r="O74" s="201">
        <v>48.5</v>
      </c>
      <c r="P74" s="201">
        <v>66.459999999999994</v>
      </c>
      <c r="Q74" s="201">
        <v>1.92</v>
      </c>
      <c r="R74" s="201">
        <v>5.59</v>
      </c>
      <c r="S74" s="201">
        <v>0</v>
      </c>
      <c r="T74" s="201">
        <v>0</v>
      </c>
      <c r="U74" s="201">
        <v>291.88</v>
      </c>
      <c r="V74" s="201">
        <v>4.7300000000000004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49.9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11.55</v>
      </c>
      <c r="AR74" s="201">
        <v>1.41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72.75</v>
      </c>
      <c r="L75" s="201">
        <v>32.729999999999997</v>
      </c>
      <c r="M75" s="201">
        <v>0</v>
      </c>
      <c r="N75" s="201">
        <v>28.88</v>
      </c>
      <c r="O75" s="201">
        <v>48.5</v>
      </c>
      <c r="P75" s="201">
        <v>66.459999999999994</v>
      </c>
      <c r="Q75" s="201">
        <v>1.93</v>
      </c>
      <c r="R75" s="201">
        <v>10.37</v>
      </c>
      <c r="S75" s="201">
        <v>0</v>
      </c>
      <c r="T75" s="201">
        <v>0</v>
      </c>
      <c r="U75" s="201">
        <v>291.88</v>
      </c>
      <c r="V75" s="201">
        <v>3.33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49.9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8.74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76.430000000000007</v>
      </c>
      <c r="L76" s="201">
        <v>32.729999999999997</v>
      </c>
      <c r="M76" s="201">
        <v>0</v>
      </c>
      <c r="N76" s="201">
        <v>28.88</v>
      </c>
      <c r="O76" s="201">
        <v>48.5</v>
      </c>
      <c r="P76" s="201">
        <v>66.459999999999994</v>
      </c>
      <c r="Q76" s="201">
        <v>1.93</v>
      </c>
      <c r="R76" s="201">
        <v>10.37</v>
      </c>
      <c r="S76" s="201">
        <v>0</v>
      </c>
      <c r="T76" s="201">
        <v>0</v>
      </c>
      <c r="U76" s="201">
        <v>291.88</v>
      </c>
      <c r="V76" s="201">
        <v>3.33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49.9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11.55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85.68</v>
      </c>
      <c r="L77" s="201">
        <v>32.729999999999997</v>
      </c>
      <c r="M77" s="201">
        <v>0</v>
      </c>
      <c r="N77" s="201">
        <v>28.88</v>
      </c>
      <c r="O77" s="201">
        <v>48.5</v>
      </c>
      <c r="P77" s="201">
        <v>66.459999999999994</v>
      </c>
      <c r="Q77" s="201">
        <v>1.93</v>
      </c>
      <c r="R77" s="201">
        <v>10.37</v>
      </c>
      <c r="S77" s="201">
        <v>0</v>
      </c>
      <c r="T77" s="201">
        <v>0</v>
      </c>
      <c r="U77" s="201">
        <v>291.88</v>
      </c>
      <c r="V77" s="201">
        <v>3.33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49.9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85.68</v>
      </c>
      <c r="L78" s="201">
        <v>32.729999999999997</v>
      </c>
      <c r="M78" s="201">
        <v>0</v>
      </c>
      <c r="N78" s="201">
        <v>28.88</v>
      </c>
      <c r="O78" s="201">
        <v>48.5</v>
      </c>
      <c r="P78" s="201">
        <v>66.459999999999994</v>
      </c>
      <c r="Q78" s="201">
        <v>1.93</v>
      </c>
      <c r="R78" s="201">
        <v>10.37</v>
      </c>
      <c r="S78" s="201">
        <v>0</v>
      </c>
      <c r="T78" s="201">
        <v>0</v>
      </c>
      <c r="U78" s="201">
        <v>291.88</v>
      </c>
      <c r="V78" s="201">
        <v>3.33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49.9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85.68</v>
      </c>
      <c r="L79" s="201">
        <v>32.729999999999997</v>
      </c>
      <c r="M79" s="201">
        <v>0</v>
      </c>
      <c r="N79" s="201">
        <v>28.88</v>
      </c>
      <c r="O79" s="201">
        <v>48.5</v>
      </c>
      <c r="P79" s="201">
        <v>66.459999999999994</v>
      </c>
      <c r="Q79" s="201">
        <v>1.93</v>
      </c>
      <c r="R79" s="201">
        <v>10.37</v>
      </c>
      <c r="S79" s="201">
        <v>0</v>
      </c>
      <c r="T79" s="201">
        <v>0</v>
      </c>
      <c r="U79" s="201">
        <v>291.88</v>
      </c>
      <c r="V79" s="201">
        <v>3.33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85.68</v>
      </c>
      <c r="L80" s="201">
        <v>31.9</v>
      </c>
      <c r="M80" s="201">
        <v>0</v>
      </c>
      <c r="N80" s="201">
        <v>28.88</v>
      </c>
      <c r="O80" s="201">
        <v>48.5</v>
      </c>
      <c r="P80" s="201">
        <v>66.459999999999994</v>
      </c>
      <c r="Q80" s="201">
        <v>1.93</v>
      </c>
      <c r="R80" s="201">
        <v>10.37</v>
      </c>
      <c r="S80" s="201">
        <v>0</v>
      </c>
      <c r="T80" s="201">
        <v>0</v>
      </c>
      <c r="U80" s="201">
        <v>291.88</v>
      </c>
      <c r="V80" s="201">
        <v>3.33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85.68</v>
      </c>
      <c r="L81" s="201">
        <v>32.729999999999997</v>
      </c>
      <c r="M81" s="201">
        <v>0</v>
      </c>
      <c r="N81" s="201">
        <v>28.88</v>
      </c>
      <c r="O81" s="201">
        <v>48.5</v>
      </c>
      <c r="P81" s="201">
        <v>66.459999999999994</v>
      </c>
      <c r="Q81" s="201">
        <v>1.93</v>
      </c>
      <c r="R81" s="201">
        <v>10.37</v>
      </c>
      <c r="S81" s="201">
        <v>0</v>
      </c>
      <c r="T81" s="201">
        <v>0</v>
      </c>
      <c r="U81" s="201">
        <v>291.88</v>
      </c>
      <c r="V81" s="201">
        <v>3.33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85.68</v>
      </c>
      <c r="L82" s="201">
        <v>32.729999999999997</v>
      </c>
      <c r="M82" s="201">
        <v>0</v>
      </c>
      <c r="N82" s="201">
        <v>28.88</v>
      </c>
      <c r="O82" s="201">
        <v>48.5</v>
      </c>
      <c r="P82" s="201">
        <v>66.459999999999994</v>
      </c>
      <c r="Q82" s="201">
        <v>1.93</v>
      </c>
      <c r="R82" s="201">
        <v>10.37</v>
      </c>
      <c r="S82" s="201">
        <v>0</v>
      </c>
      <c r="T82" s="201">
        <v>0</v>
      </c>
      <c r="U82" s="201">
        <v>291.88</v>
      </c>
      <c r="V82" s="201">
        <v>3.33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85.68</v>
      </c>
      <c r="L83" s="201">
        <v>32.729999999999997</v>
      </c>
      <c r="M83" s="201">
        <v>0</v>
      </c>
      <c r="N83" s="201">
        <v>28.88</v>
      </c>
      <c r="O83" s="201">
        <v>48.5</v>
      </c>
      <c r="P83" s="201">
        <v>66.459999999999994</v>
      </c>
      <c r="Q83" s="201">
        <v>1.93</v>
      </c>
      <c r="R83" s="201">
        <v>10.37</v>
      </c>
      <c r="S83" s="201">
        <v>0</v>
      </c>
      <c r="T83" s="201">
        <v>0</v>
      </c>
      <c r="U83" s="201">
        <v>291.88</v>
      </c>
      <c r="V83" s="201">
        <v>3.33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49.9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85.68</v>
      </c>
      <c r="L84" s="201">
        <v>32.729999999999997</v>
      </c>
      <c r="M84" s="201">
        <v>0</v>
      </c>
      <c r="N84" s="201">
        <v>28.88</v>
      </c>
      <c r="O84" s="201">
        <v>48.5</v>
      </c>
      <c r="P84" s="201">
        <v>66.459999999999994</v>
      </c>
      <c r="Q84" s="201">
        <v>1.93</v>
      </c>
      <c r="R84" s="201">
        <v>10.37</v>
      </c>
      <c r="S84" s="201">
        <v>0</v>
      </c>
      <c r="T84" s="201">
        <v>0</v>
      </c>
      <c r="U84" s="201">
        <v>291.88</v>
      </c>
      <c r="V84" s="201">
        <v>3.33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49.9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85.68</v>
      </c>
      <c r="L85" s="201">
        <v>32.729999999999997</v>
      </c>
      <c r="M85" s="201">
        <v>0</v>
      </c>
      <c r="N85" s="201">
        <v>28.88</v>
      </c>
      <c r="O85" s="201">
        <v>48.5</v>
      </c>
      <c r="P85" s="201">
        <v>66.459999999999994</v>
      </c>
      <c r="Q85" s="201">
        <v>1.92</v>
      </c>
      <c r="R85" s="201">
        <v>10.39</v>
      </c>
      <c r="S85" s="201">
        <v>0</v>
      </c>
      <c r="T85" s="201">
        <v>0</v>
      </c>
      <c r="U85" s="201">
        <v>291.88</v>
      </c>
      <c r="V85" s="201">
        <v>3.33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49.9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11.55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85.68</v>
      </c>
      <c r="L86" s="201">
        <v>32.729999999999997</v>
      </c>
      <c r="M86" s="201">
        <v>0</v>
      </c>
      <c r="N86" s="201">
        <v>28.88</v>
      </c>
      <c r="O86" s="201">
        <v>48.5</v>
      </c>
      <c r="P86" s="201">
        <v>66.459999999999994</v>
      </c>
      <c r="Q86" s="201">
        <v>1.92</v>
      </c>
      <c r="R86" s="201">
        <v>10.37</v>
      </c>
      <c r="S86" s="201">
        <v>0</v>
      </c>
      <c r="T86" s="201">
        <v>0</v>
      </c>
      <c r="U86" s="201">
        <v>291.88</v>
      </c>
      <c r="V86" s="201">
        <v>3.33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11.55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85.68</v>
      </c>
      <c r="L87" s="201">
        <v>32.729999999999997</v>
      </c>
      <c r="M87" s="201">
        <v>0</v>
      </c>
      <c r="N87" s="201">
        <v>28.88</v>
      </c>
      <c r="O87" s="201">
        <v>48.5</v>
      </c>
      <c r="P87" s="201">
        <v>66.459999999999994</v>
      </c>
      <c r="Q87" s="201">
        <v>1.92</v>
      </c>
      <c r="R87" s="201">
        <v>10.37</v>
      </c>
      <c r="S87" s="201">
        <v>0</v>
      </c>
      <c r="T87" s="201">
        <v>0</v>
      </c>
      <c r="U87" s="201">
        <v>291.88</v>
      </c>
      <c r="V87" s="201">
        <v>3.33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85.68</v>
      </c>
      <c r="L88" s="201">
        <v>32.729999999999997</v>
      </c>
      <c r="M88" s="201">
        <v>0</v>
      </c>
      <c r="N88" s="201">
        <v>28.88</v>
      </c>
      <c r="O88" s="201">
        <v>48.5</v>
      </c>
      <c r="P88" s="201">
        <v>66.459999999999994</v>
      </c>
      <c r="Q88" s="201">
        <v>1.92</v>
      </c>
      <c r="R88" s="201">
        <v>10.37</v>
      </c>
      <c r="S88" s="201">
        <v>0</v>
      </c>
      <c r="T88" s="201">
        <v>0</v>
      </c>
      <c r="U88" s="201">
        <v>291.88</v>
      </c>
      <c r="V88" s="201">
        <v>3.33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85.68</v>
      </c>
      <c r="L89" s="201">
        <v>32.729999999999997</v>
      </c>
      <c r="M89" s="201">
        <v>0</v>
      </c>
      <c r="N89" s="201">
        <v>28.88</v>
      </c>
      <c r="O89" s="201">
        <v>48.5</v>
      </c>
      <c r="P89" s="201">
        <v>66.459999999999994</v>
      </c>
      <c r="Q89" s="201">
        <v>1.92</v>
      </c>
      <c r="R89" s="201">
        <v>10.37</v>
      </c>
      <c r="S89" s="201">
        <v>0</v>
      </c>
      <c r="T89" s="201">
        <v>0</v>
      </c>
      <c r="U89" s="201">
        <v>291.88</v>
      </c>
      <c r="V89" s="201">
        <v>3.33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49.9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85.68</v>
      </c>
      <c r="L90" s="201">
        <v>32.729999999999997</v>
      </c>
      <c r="M90" s="201">
        <v>0</v>
      </c>
      <c r="N90" s="201">
        <v>28.88</v>
      </c>
      <c r="O90" s="201">
        <v>48.5</v>
      </c>
      <c r="P90" s="201">
        <v>66.459999999999994</v>
      </c>
      <c r="Q90" s="201">
        <v>1.92</v>
      </c>
      <c r="R90" s="201">
        <v>10.37</v>
      </c>
      <c r="S90" s="201">
        <v>0</v>
      </c>
      <c r="T90" s="201">
        <v>0</v>
      </c>
      <c r="U90" s="201">
        <v>291.88</v>
      </c>
      <c r="V90" s="201">
        <v>3.33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85.68</v>
      </c>
      <c r="L91" s="201">
        <v>32.729999999999997</v>
      </c>
      <c r="M91" s="201">
        <v>0</v>
      </c>
      <c r="N91" s="201">
        <v>28.88</v>
      </c>
      <c r="O91" s="201">
        <v>48.5</v>
      </c>
      <c r="P91" s="201">
        <v>66.459999999999994</v>
      </c>
      <c r="Q91" s="201">
        <v>1.92</v>
      </c>
      <c r="R91" s="201">
        <v>10.37</v>
      </c>
      <c r="S91" s="201">
        <v>0</v>
      </c>
      <c r="T91" s="201">
        <v>0</v>
      </c>
      <c r="U91" s="201">
        <v>291.88</v>
      </c>
      <c r="V91" s="201">
        <v>3.33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49.9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85.68</v>
      </c>
      <c r="L92" s="201">
        <v>32.729999999999997</v>
      </c>
      <c r="M92" s="201">
        <v>0</v>
      </c>
      <c r="N92" s="201">
        <v>28.88</v>
      </c>
      <c r="O92" s="201">
        <v>48.5</v>
      </c>
      <c r="P92" s="201">
        <v>66.459999999999994</v>
      </c>
      <c r="Q92" s="201">
        <v>1.92</v>
      </c>
      <c r="R92" s="201">
        <v>10.37</v>
      </c>
      <c r="S92" s="201">
        <v>0</v>
      </c>
      <c r="T92" s="201">
        <v>0</v>
      </c>
      <c r="U92" s="201">
        <v>291.88</v>
      </c>
      <c r="V92" s="201">
        <v>3.33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86.36</v>
      </c>
      <c r="L93" s="201">
        <v>32.729999999999997</v>
      </c>
      <c r="M93" s="201">
        <v>0</v>
      </c>
      <c r="N93" s="201">
        <v>28.88</v>
      </c>
      <c r="O93" s="201">
        <v>48.5</v>
      </c>
      <c r="P93" s="201">
        <v>66.459999999999994</v>
      </c>
      <c r="Q93" s="201">
        <v>1.92</v>
      </c>
      <c r="R93" s="201">
        <v>5.78</v>
      </c>
      <c r="S93" s="201">
        <v>0</v>
      </c>
      <c r="T93" s="201">
        <v>0</v>
      </c>
      <c r="U93" s="201">
        <v>291.88</v>
      </c>
      <c r="V93" s="201">
        <v>1.93</v>
      </c>
      <c r="W93" s="201">
        <v>6.74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85.68</v>
      </c>
      <c r="L94" s="201">
        <v>32.729999999999997</v>
      </c>
      <c r="M94" s="201">
        <v>0</v>
      </c>
      <c r="N94" s="201">
        <v>28.88</v>
      </c>
      <c r="O94" s="201">
        <v>48.5</v>
      </c>
      <c r="P94" s="201">
        <v>66.459999999999994</v>
      </c>
      <c r="Q94" s="201">
        <v>1.92</v>
      </c>
      <c r="R94" s="201">
        <v>5.78</v>
      </c>
      <c r="S94" s="201">
        <v>0</v>
      </c>
      <c r="T94" s="201">
        <v>0</v>
      </c>
      <c r="U94" s="201">
        <v>291.88</v>
      </c>
      <c r="V94" s="201">
        <v>1.93</v>
      </c>
      <c r="W94" s="201">
        <v>6.74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49.9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43.32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85.68</v>
      </c>
      <c r="L95" s="201">
        <v>32.9</v>
      </c>
      <c r="M95" s="201">
        <v>0</v>
      </c>
      <c r="N95" s="201">
        <v>28.88</v>
      </c>
      <c r="O95" s="201">
        <v>48.5</v>
      </c>
      <c r="P95" s="201">
        <v>66.459999999999994</v>
      </c>
      <c r="Q95" s="201">
        <v>1.92</v>
      </c>
      <c r="R95" s="201">
        <v>5.78</v>
      </c>
      <c r="S95" s="201">
        <v>0</v>
      </c>
      <c r="T95" s="201">
        <v>0</v>
      </c>
      <c r="U95" s="201">
        <v>291.88</v>
      </c>
      <c r="V95" s="201">
        <v>1.93</v>
      </c>
      <c r="W95" s="201">
        <v>6.74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43.32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85.68</v>
      </c>
      <c r="L96" s="201">
        <v>32.9</v>
      </c>
      <c r="M96" s="201">
        <v>0</v>
      </c>
      <c r="N96" s="201">
        <v>28.88</v>
      </c>
      <c r="O96" s="201">
        <v>48.5</v>
      </c>
      <c r="P96" s="201">
        <v>66.459999999999994</v>
      </c>
      <c r="Q96" s="201">
        <v>1.92</v>
      </c>
      <c r="R96" s="201">
        <v>5.78</v>
      </c>
      <c r="S96" s="201">
        <v>0</v>
      </c>
      <c r="T96" s="201">
        <v>0</v>
      </c>
      <c r="U96" s="201">
        <v>291.88</v>
      </c>
      <c r="V96" s="201">
        <v>3.21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49.9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43.32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85.68</v>
      </c>
      <c r="L97" s="201">
        <v>32.9</v>
      </c>
      <c r="M97" s="201">
        <v>0</v>
      </c>
      <c r="N97" s="201">
        <v>28.88</v>
      </c>
      <c r="O97" s="201">
        <v>48.5</v>
      </c>
      <c r="P97" s="201">
        <v>66.459999999999994</v>
      </c>
      <c r="Q97" s="201">
        <v>1.92</v>
      </c>
      <c r="R97" s="201">
        <v>5.77</v>
      </c>
      <c r="S97" s="201">
        <v>0</v>
      </c>
      <c r="T97" s="201">
        <v>0</v>
      </c>
      <c r="U97" s="201">
        <v>291.88</v>
      </c>
      <c r="V97" s="201">
        <v>3.21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49.9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52.95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85.68</v>
      </c>
      <c r="L98" s="201">
        <v>32.9</v>
      </c>
      <c r="M98" s="201">
        <v>0</v>
      </c>
      <c r="N98" s="201">
        <v>28.88</v>
      </c>
      <c r="O98" s="201">
        <v>48.5</v>
      </c>
      <c r="P98" s="201">
        <v>66.459999999999994</v>
      </c>
      <c r="Q98" s="201">
        <v>1.92</v>
      </c>
      <c r="R98" s="201">
        <v>5.77</v>
      </c>
      <c r="S98" s="201">
        <v>0</v>
      </c>
      <c r="T98" s="201">
        <v>0</v>
      </c>
      <c r="U98" s="201">
        <v>291.88</v>
      </c>
      <c r="V98" s="201">
        <v>3.21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52.95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2.0529450000000011</v>
      </c>
      <c r="L99">
        <f t="shared" si="0"/>
        <v>0.81058750000000002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1.5950650000000008</v>
      </c>
      <c r="Q99">
        <f t="shared" si="0"/>
        <v>4.6119999999999994E-2</v>
      </c>
      <c r="R99">
        <f t="shared" si="0"/>
        <v>0.18337000000000003</v>
      </c>
      <c r="S99">
        <f t="shared" si="0"/>
        <v>1.8125000000000001E-3</v>
      </c>
      <c r="T99">
        <f t="shared" si="0"/>
        <v>0</v>
      </c>
      <c r="U99">
        <f t="shared" si="0"/>
        <v>7.0051200000000051</v>
      </c>
      <c r="V99">
        <f t="shared" si="0"/>
        <v>9.3082499999999943E-2</v>
      </c>
      <c r="W99">
        <f t="shared" si="0"/>
        <v>0.24971000000000024</v>
      </c>
      <c r="X99">
        <f t="shared" si="0"/>
        <v>0.80653750000000113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1.1909199999999998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1.4105974999999997</v>
      </c>
      <c r="AQ99">
        <f t="shared" si="0"/>
        <v>0.30959749999999947</v>
      </c>
      <c r="AR99">
        <f t="shared" si="0"/>
        <v>0.23213999999999987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308.22000000000003</v>
      </c>
      <c r="M3" s="201">
        <v>27.18</v>
      </c>
      <c r="N3" s="201">
        <v>34.89</v>
      </c>
      <c r="O3" s="201">
        <v>0</v>
      </c>
      <c r="P3" s="201">
        <v>41.14</v>
      </c>
      <c r="Q3" s="201">
        <v>3.22</v>
      </c>
      <c r="R3" s="201">
        <v>12.52</v>
      </c>
      <c r="S3" s="201">
        <v>6.12</v>
      </c>
      <c r="T3" s="201">
        <v>0</v>
      </c>
      <c r="U3" s="201">
        <v>22.66</v>
      </c>
      <c r="V3" s="201">
        <v>4.4400000000000004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60.3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74.790000000000006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308.22000000000003</v>
      </c>
      <c r="M4" s="201">
        <v>27.18</v>
      </c>
      <c r="N4" s="201">
        <v>34.89</v>
      </c>
      <c r="O4" s="201">
        <v>0</v>
      </c>
      <c r="P4" s="201">
        <v>41.14</v>
      </c>
      <c r="Q4" s="201">
        <v>3.22</v>
      </c>
      <c r="R4" s="201">
        <v>12.52</v>
      </c>
      <c r="S4" s="201">
        <v>4.0999999999999996</v>
      </c>
      <c r="T4" s="201">
        <v>0</v>
      </c>
      <c r="U4" s="201">
        <v>22.66</v>
      </c>
      <c r="V4" s="201">
        <v>4.4400000000000004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60.3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74.790000000000006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308.22000000000003</v>
      </c>
      <c r="M5" s="201">
        <v>27.18</v>
      </c>
      <c r="N5" s="201">
        <v>34.89</v>
      </c>
      <c r="O5" s="201">
        <v>0</v>
      </c>
      <c r="P5" s="201">
        <v>41.14</v>
      </c>
      <c r="Q5" s="201">
        <v>3.22</v>
      </c>
      <c r="R5" s="201">
        <v>12.52</v>
      </c>
      <c r="S5" s="201">
        <v>0</v>
      </c>
      <c r="T5" s="201">
        <v>0</v>
      </c>
      <c r="U5" s="201">
        <v>22.66</v>
      </c>
      <c r="V5" s="201">
        <v>4.4400000000000004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60.3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74.790000000000006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308.22000000000003</v>
      </c>
      <c r="M6" s="201">
        <v>27.18</v>
      </c>
      <c r="N6" s="201">
        <v>34.89</v>
      </c>
      <c r="O6" s="201">
        <v>0</v>
      </c>
      <c r="P6" s="201">
        <v>41.14</v>
      </c>
      <c r="Q6" s="201">
        <v>3.22</v>
      </c>
      <c r="R6" s="201">
        <v>12.52</v>
      </c>
      <c r="S6" s="201">
        <v>0</v>
      </c>
      <c r="T6" s="201">
        <v>0</v>
      </c>
      <c r="U6" s="201">
        <v>22.66</v>
      </c>
      <c r="V6" s="201">
        <v>6.12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60.3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74.790000000000006</v>
      </c>
      <c r="AQ6" s="201">
        <v>26.64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308.22000000000003</v>
      </c>
      <c r="M7" s="201">
        <v>27.18</v>
      </c>
      <c r="N7" s="201">
        <v>34.89</v>
      </c>
      <c r="O7" s="201">
        <v>0</v>
      </c>
      <c r="P7" s="201">
        <v>41.14</v>
      </c>
      <c r="Q7" s="201">
        <v>3.22</v>
      </c>
      <c r="R7" s="201">
        <v>6.97</v>
      </c>
      <c r="S7" s="201">
        <v>0</v>
      </c>
      <c r="T7" s="201">
        <v>0</v>
      </c>
      <c r="U7" s="201">
        <v>22.66</v>
      </c>
      <c r="V7" s="201">
        <v>3.37</v>
      </c>
      <c r="W7" s="201">
        <v>7.57</v>
      </c>
      <c r="X7" s="201">
        <v>24.07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60.3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48.13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308.22000000000003</v>
      </c>
      <c r="M8" s="201">
        <v>27.18</v>
      </c>
      <c r="N8" s="201">
        <v>34.89</v>
      </c>
      <c r="O8" s="201">
        <v>0</v>
      </c>
      <c r="P8" s="201">
        <v>41.14</v>
      </c>
      <c r="Q8" s="201">
        <v>3.22</v>
      </c>
      <c r="R8" s="201">
        <v>6.97</v>
      </c>
      <c r="S8" s="201">
        <v>0</v>
      </c>
      <c r="T8" s="201">
        <v>0</v>
      </c>
      <c r="U8" s="201">
        <v>22.66</v>
      </c>
      <c r="V8" s="201">
        <v>3.37</v>
      </c>
      <c r="W8" s="201">
        <v>7.57</v>
      </c>
      <c r="X8" s="201">
        <v>24.07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60.3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308.22000000000003</v>
      </c>
      <c r="M9" s="201">
        <v>27.18</v>
      </c>
      <c r="N9" s="201">
        <v>34.89</v>
      </c>
      <c r="O9" s="201">
        <v>0</v>
      </c>
      <c r="P9" s="201">
        <v>41.14</v>
      </c>
      <c r="Q9" s="201">
        <v>3.22</v>
      </c>
      <c r="R9" s="201">
        <v>6.97</v>
      </c>
      <c r="S9" s="201">
        <v>0</v>
      </c>
      <c r="T9" s="201">
        <v>0</v>
      </c>
      <c r="U9" s="201">
        <v>22.66</v>
      </c>
      <c r="V9" s="201">
        <v>3.37</v>
      </c>
      <c r="W9" s="201">
        <v>7.57</v>
      </c>
      <c r="X9" s="201">
        <v>24.07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60.3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308.22000000000003</v>
      </c>
      <c r="M10" s="201">
        <v>27.18</v>
      </c>
      <c r="N10" s="201">
        <v>34.89</v>
      </c>
      <c r="O10" s="201">
        <v>0</v>
      </c>
      <c r="P10" s="201">
        <v>41.14</v>
      </c>
      <c r="Q10" s="201">
        <v>3.22</v>
      </c>
      <c r="R10" s="201">
        <v>6.97</v>
      </c>
      <c r="S10" s="201">
        <v>0</v>
      </c>
      <c r="T10" s="201">
        <v>0</v>
      </c>
      <c r="U10" s="201">
        <v>22.66</v>
      </c>
      <c r="V10" s="201">
        <v>3.37</v>
      </c>
      <c r="W10" s="201">
        <v>7.57</v>
      </c>
      <c r="X10" s="201">
        <v>24.07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60.3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308.22000000000003</v>
      </c>
      <c r="M11" s="201">
        <v>27.18</v>
      </c>
      <c r="N11" s="201">
        <v>34.89</v>
      </c>
      <c r="O11" s="201">
        <v>0</v>
      </c>
      <c r="P11" s="201">
        <v>41.14</v>
      </c>
      <c r="Q11" s="201">
        <v>3.22</v>
      </c>
      <c r="R11" s="201">
        <v>6.97</v>
      </c>
      <c r="S11" s="201">
        <v>0</v>
      </c>
      <c r="T11" s="201">
        <v>0</v>
      </c>
      <c r="U11" s="201">
        <v>22.66</v>
      </c>
      <c r="V11" s="201">
        <v>3.37</v>
      </c>
      <c r="W11" s="201">
        <v>7.57</v>
      </c>
      <c r="X11" s="201">
        <v>24.07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60.3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308.22000000000003</v>
      </c>
      <c r="M12" s="201">
        <v>27.18</v>
      </c>
      <c r="N12" s="201">
        <v>34.89</v>
      </c>
      <c r="O12" s="201">
        <v>0</v>
      </c>
      <c r="P12" s="201">
        <v>41.14</v>
      </c>
      <c r="Q12" s="201">
        <v>3.22</v>
      </c>
      <c r="R12" s="201">
        <v>6.97</v>
      </c>
      <c r="S12" s="201">
        <v>0</v>
      </c>
      <c r="T12" s="201">
        <v>0</v>
      </c>
      <c r="U12" s="201">
        <v>22.66</v>
      </c>
      <c r="V12" s="201">
        <v>3.37</v>
      </c>
      <c r="W12" s="201">
        <v>7.57</v>
      </c>
      <c r="X12" s="201">
        <v>24.07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60.3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308.22000000000003</v>
      </c>
      <c r="M13" s="201">
        <v>27.18</v>
      </c>
      <c r="N13" s="201">
        <v>34.89</v>
      </c>
      <c r="O13" s="201">
        <v>0</v>
      </c>
      <c r="P13" s="201">
        <v>41.14</v>
      </c>
      <c r="Q13" s="201">
        <v>3.22</v>
      </c>
      <c r="R13" s="201">
        <v>6.97</v>
      </c>
      <c r="S13" s="201">
        <v>0</v>
      </c>
      <c r="T13" s="201">
        <v>0</v>
      </c>
      <c r="U13" s="201">
        <v>22.66</v>
      </c>
      <c r="V13" s="201">
        <v>3.37</v>
      </c>
      <c r="W13" s="201">
        <v>7.57</v>
      </c>
      <c r="X13" s="201">
        <v>24.07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60.3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308.22000000000003</v>
      </c>
      <c r="M14" s="201">
        <v>27.18</v>
      </c>
      <c r="N14" s="201">
        <v>34.89</v>
      </c>
      <c r="O14" s="201">
        <v>0</v>
      </c>
      <c r="P14" s="201">
        <v>41.14</v>
      </c>
      <c r="Q14" s="201">
        <v>3.22</v>
      </c>
      <c r="R14" s="201">
        <v>6.97</v>
      </c>
      <c r="S14" s="201">
        <v>0</v>
      </c>
      <c r="T14" s="201">
        <v>0</v>
      </c>
      <c r="U14" s="201">
        <v>22.66</v>
      </c>
      <c r="V14" s="201">
        <v>3.37</v>
      </c>
      <c r="W14" s="201">
        <v>7.57</v>
      </c>
      <c r="X14" s="201">
        <v>24.07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60.3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308.22000000000003</v>
      </c>
      <c r="M15" s="201">
        <v>27.18</v>
      </c>
      <c r="N15" s="201">
        <v>34.89</v>
      </c>
      <c r="O15" s="201">
        <v>0</v>
      </c>
      <c r="P15" s="201">
        <v>41.14</v>
      </c>
      <c r="Q15" s="201">
        <v>3.22</v>
      </c>
      <c r="R15" s="201">
        <v>6.97</v>
      </c>
      <c r="S15" s="201">
        <v>0</v>
      </c>
      <c r="T15" s="201">
        <v>0</v>
      </c>
      <c r="U15" s="201">
        <v>22.66</v>
      </c>
      <c r="V15" s="201">
        <v>3.37</v>
      </c>
      <c r="W15" s="201">
        <v>7.57</v>
      </c>
      <c r="X15" s="201">
        <v>24.07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60.3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308.22000000000003</v>
      </c>
      <c r="M16" s="201">
        <v>27.18</v>
      </c>
      <c r="N16" s="201">
        <v>34.89</v>
      </c>
      <c r="O16" s="201">
        <v>0</v>
      </c>
      <c r="P16" s="201">
        <v>41.14</v>
      </c>
      <c r="Q16" s="201">
        <v>3.22</v>
      </c>
      <c r="R16" s="201">
        <v>6.97</v>
      </c>
      <c r="S16" s="201">
        <v>0</v>
      </c>
      <c r="T16" s="201">
        <v>0</v>
      </c>
      <c r="U16" s="201">
        <v>22.66</v>
      </c>
      <c r="V16" s="201">
        <v>3.37</v>
      </c>
      <c r="W16" s="201">
        <v>7.57</v>
      </c>
      <c r="X16" s="201">
        <v>24.07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60.3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308.22000000000003</v>
      </c>
      <c r="M17" s="201">
        <v>27.18</v>
      </c>
      <c r="N17" s="201">
        <v>34.89</v>
      </c>
      <c r="O17" s="201">
        <v>0</v>
      </c>
      <c r="P17" s="201">
        <v>41.14</v>
      </c>
      <c r="Q17" s="201">
        <v>3.22</v>
      </c>
      <c r="R17" s="201">
        <v>6.97</v>
      </c>
      <c r="S17" s="201">
        <v>0</v>
      </c>
      <c r="T17" s="201">
        <v>0</v>
      </c>
      <c r="U17" s="201">
        <v>22.66</v>
      </c>
      <c r="V17" s="201">
        <v>3.37</v>
      </c>
      <c r="W17" s="201">
        <v>7.57</v>
      </c>
      <c r="X17" s="201">
        <v>24.07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60.3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308.22000000000003</v>
      </c>
      <c r="M18" s="201">
        <v>27.18</v>
      </c>
      <c r="N18" s="201">
        <v>34.89</v>
      </c>
      <c r="O18" s="201">
        <v>0</v>
      </c>
      <c r="P18" s="201">
        <v>41.14</v>
      </c>
      <c r="Q18" s="201">
        <v>3.22</v>
      </c>
      <c r="R18" s="201">
        <v>6.97</v>
      </c>
      <c r="S18" s="201">
        <v>0</v>
      </c>
      <c r="T18" s="201">
        <v>0</v>
      </c>
      <c r="U18" s="201">
        <v>22.66</v>
      </c>
      <c r="V18" s="201">
        <v>3.37</v>
      </c>
      <c r="W18" s="201">
        <v>7.57</v>
      </c>
      <c r="X18" s="201">
        <v>24.07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60.3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308.22000000000003</v>
      </c>
      <c r="M19" s="201">
        <v>27.18</v>
      </c>
      <c r="N19" s="201">
        <v>34.89</v>
      </c>
      <c r="O19" s="201">
        <v>0</v>
      </c>
      <c r="P19" s="201">
        <v>41.14</v>
      </c>
      <c r="Q19" s="201">
        <v>3.22</v>
      </c>
      <c r="R19" s="201">
        <v>6.97</v>
      </c>
      <c r="S19" s="201">
        <v>0</v>
      </c>
      <c r="T19" s="201">
        <v>0</v>
      </c>
      <c r="U19" s="201">
        <v>22.66</v>
      </c>
      <c r="V19" s="201">
        <v>3.37</v>
      </c>
      <c r="W19" s="201">
        <v>7.57</v>
      </c>
      <c r="X19" s="201">
        <v>24.07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60.3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308.22000000000003</v>
      </c>
      <c r="M20" s="201">
        <v>27.18</v>
      </c>
      <c r="N20" s="201">
        <v>34.89</v>
      </c>
      <c r="O20" s="201">
        <v>0</v>
      </c>
      <c r="P20" s="201">
        <v>41.14</v>
      </c>
      <c r="Q20" s="201">
        <v>3.22</v>
      </c>
      <c r="R20" s="201">
        <v>6.97</v>
      </c>
      <c r="S20" s="201">
        <v>0</v>
      </c>
      <c r="T20" s="201">
        <v>0</v>
      </c>
      <c r="U20" s="201">
        <v>22.66</v>
      </c>
      <c r="V20" s="201">
        <v>3.37</v>
      </c>
      <c r="W20" s="201">
        <v>7.57</v>
      </c>
      <c r="X20" s="201">
        <v>24.07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60.3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308.22000000000003</v>
      </c>
      <c r="M21" s="201">
        <v>27.18</v>
      </c>
      <c r="N21" s="201">
        <v>34.89</v>
      </c>
      <c r="O21" s="201">
        <v>0</v>
      </c>
      <c r="P21" s="201">
        <v>41.14</v>
      </c>
      <c r="Q21" s="201">
        <v>3.22</v>
      </c>
      <c r="R21" s="201">
        <v>6.97</v>
      </c>
      <c r="S21" s="201">
        <v>0</v>
      </c>
      <c r="T21" s="201">
        <v>0</v>
      </c>
      <c r="U21" s="201">
        <v>22.66</v>
      </c>
      <c r="V21" s="201">
        <v>3.37</v>
      </c>
      <c r="W21" s="201">
        <v>7.57</v>
      </c>
      <c r="X21" s="201">
        <v>24.07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60.3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308.22000000000003</v>
      </c>
      <c r="M22" s="201">
        <v>27.18</v>
      </c>
      <c r="N22" s="201">
        <v>34.89</v>
      </c>
      <c r="O22" s="201">
        <v>0</v>
      </c>
      <c r="P22" s="201">
        <v>41.14</v>
      </c>
      <c r="Q22" s="201">
        <v>3.22</v>
      </c>
      <c r="R22" s="201">
        <v>6.97</v>
      </c>
      <c r="S22" s="201">
        <v>0</v>
      </c>
      <c r="T22" s="201">
        <v>0</v>
      </c>
      <c r="U22" s="201">
        <v>22.66</v>
      </c>
      <c r="V22" s="201">
        <v>3.37</v>
      </c>
      <c r="W22" s="201">
        <v>7.57</v>
      </c>
      <c r="X22" s="201">
        <v>24.07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60.3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48.14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308.22000000000003</v>
      </c>
      <c r="M23" s="201">
        <v>27.18</v>
      </c>
      <c r="N23" s="201">
        <v>34.89</v>
      </c>
      <c r="O23" s="201">
        <v>0</v>
      </c>
      <c r="P23" s="201">
        <v>41.14</v>
      </c>
      <c r="Q23" s="201">
        <v>3.22</v>
      </c>
      <c r="R23" s="201">
        <v>12.01</v>
      </c>
      <c r="S23" s="201">
        <v>0</v>
      </c>
      <c r="T23" s="201">
        <v>0</v>
      </c>
      <c r="U23" s="201">
        <v>22.66</v>
      </c>
      <c r="V23" s="201">
        <v>3.99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60.3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74.790000000000006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308.22000000000003</v>
      </c>
      <c r="M24" s="201">
        <v>27.18</v>
      </c>
      <c r="N24" s="201">
        <v>34.89</v>
      </c>
      <c r="O24" s="201">
        <v>0</v>
      </c>
      <c r="P24" s="201">
        <v>41.14</v>
      </c>
      <c r="Q24" s="201">
        <v>3.22</v>
      </c>
      <c r="R24" s="201">
        <v>12.52</v>
      </c>
      <c r="S24" s="201">
        <v>0</v>
      </c>
      <c r="T24" s="201">
        <v>0</v>
      </c>
      <c r="U24" s="201">
        <v>22.66</v>
      </c>
      <c r="V24" s="201">
        <v>4.4400000000000004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60.3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71.41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308.22000000000003</v>
      </c>
      <c r="M25" s="201">
        <v>27.18</v>
      </c>
      <c r="N25" s="201">
        <v>34.89</v>
      </c>
      <c r="O25" s="201">
        <v>0</v>
      </c>
      <c r="P25" s="201">
        <v>41.14</v>
      </c>
      <c r="Q25" s="201">
        <v>3.22</v>
      </c>
      <c r="R25" s="201">
        <v>12.52</v>
      </c>
      <c r="S25" s="201">
        <v>0</v>
      </c>
      <c r="T25" s="201">
        <v>0</v>
      </c>
      <c r="U25" s="201">
        <v>22.66</v>
      </c>
      <c r="V25" s="201">
        <v>4.4400000000000004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60.3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74.790000000000006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308.22000000000003</v>
      </c>
      <c r="M26" s="201">
        <v>27.18</v>
      </c>
      <c r="N26" s="201">
        <v>34.89</v>
      </c>
      <c r="O26" s="201">
        <v>0</v>
      </c>
      <c r="P26" s="201">
        <v>41.14</v>
      </c>
      <c r="Q26" s="201">
        <v>3.22</v>
      </c>
      <c r="R26" s="201">
        <v>12.53</v>
      </c>
      <c r="S26" s="201">
        <v>0</v>
      </c>
      <c r="T26" s="201">
        <v>0</v>
      </c>
      <c r="U26" s="201">
        <v>22.66</v>
      </c>
      <c r="V26" s="201">
        <v>4.4400000000000004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60.3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74.790000000000006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308.22000000000003</v>
      </c>
      <c r="M27" s="201">
        <v>27.18</v>
      </c>
      <c r="N27" s="201">
        <v>34.89</v>
      </c>
      <c r="O27" s="201">
        <v>0</v>
      </c>
      <c r="P27" s="201">
        <v>41.14</v>
      </c>
      <c r="Q27" s="201">
        <v>3.22</v>
      </c>
      <c r="R27" s="201">
        <v>12.53</v>
      </c>
      <c r="S27" s="201">
        <v>0</v>
      </c>
      <c r="T27" s="201">
        <v>0</v>
      </c>
      <c r="U27" s="201">
        <v>22.66</v>
      </c>
      <c r="V27" s="201">
        <v>4.4400000000000004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59.17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74.790000000000006</v>
      </c>
      <c r="AQ27" s="201">
        <v>26.64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308.22000000000003</v>
      </c>
      <c r="M28" s="201">
        <v>27.18</v>
      </c>
      <c r="N28" s="201">
        <v>34.89</v>
      </c>
      <c r="O28" s="201">
        <v>0</v>
      </c>
      <c r="P28" s="201">
        <v>41.14</v>
      </c>
      <c r="Q28" s="201">
        <v>3.22</v>
      </c>
      <c r="R28" s="201">
        <v>12.53</v>
      </c>
      <c r="S28" s="201">
        <v>0</v>
      </c>
      <c r="T28" s="201">
        <v>0</v>
      </c>
      <c r="U28" s="201">
        <v>22.66</v>
      </c>
      <c r="V28" s="201">
        <v>4.4400000000000004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59.17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74.790000000000006</v>
      </c>
      <c r="AQ28" s="201">
        <v>26.64</v>
      </c>
      <c r="AR28" s="201">
        <v>0.28000000000000003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308.22000000000003</v>
      </c>
      <c r="M29" s="201">
        <v>27.18</v>
      </c>
      <c r="N29" s="201">
        <v>34.89</v>
      </c>
      <c r="O29" s="201">
        <v>0</v>
      </c>
      <c r="P29" s="201">
        <v>41.14</v>
      </c>
      <c r="Q29" s="201">
        <v>3.22</v>
      </c>
      <c r="R29" s="201">
        <v>12.53</v>
      </c>
      <c r="S29" s="201">
        <v>0</v>
      </c>
      <c r="T29" s="201">
        <v>0</v>
      </c>
      <c r="U29" s="201">
        <v>22.66</v>
      </c>
      <c r="V29" s="201">
        <v>4.4400000000000004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59.17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74.790000000000006</v>
      </c>
      <c r="AQ29" s="201">
        <v>26.64</v>
      </c>
      <c r="AR29" s="201">
        <v>3.15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4.7300000000000004</v>
      </c>
      <c r="L30" s="201">
        <v>307.11</v>
      </c>
      <c r="M30" s="201">
        <v>27.18</v>
      </c>
      <c r="N30" s="201">
        <v>34.89</v>
      </c>
      <c r="O30" s="201">
        <v>0</v>
      </c>
      <c r="P30" s="201">
        <v>41.14</v>
      </c>
      <c r="Q30" s="201">
        <v>2.96</v>
      </c>
      <c r="R30" s="201">
        <v>12.53</v>
      </c>
      <c r="S30" s="201">
        <v>0</v>
      </c>
      <c r="T30" s="201">
        <v>0</v>
      </c>
      <c r="U30" s="201">
        <v>22.66</v>
      </c>
      <c r="V30" s="201">
        <v>4.4400000000000004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59.17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74.790000000000006</v>
      </c>
      <c r="AQ30" s="201">
        <v>26.64</v>
      </c>
      <c r="AR30" s="201">
        <v>7.05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317.7</v>
      </c>
      <c r="M31" s="201">
        <v>27.18</v>
      </c>
      <c r="N31" s="201">
        <v>34.89</v>
      </c>
      <c r="O31" s="201">
        <v>0</v>
      </c>
      <c r="P31" s="201">
        <v>41.14</v>
      </c>
      <c r="Q31" s="201">
        <v>3.22</v>
      </c>
      <c r="R31" s="201">
        <v>6.93</v>
      </c>
      <c r="S31" s="201">
        <v>0</v>
      </c>
      <c r="T31" s="201">
        <v>0</v>
      </c>
      <c r="U31" s="201">
        <v>22.66</v>
      </c>
      <c r="V31" s="201">
        <v>3.37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59.17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48.14</v>
      </c>
      <c r="AQ31" s="201">
        <v>7.7</v>
      </c>
      <c r="AR31" s="201">
        <v>12.78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385.09</v>
      </c>
      <c r="M32" s="201">
        <v>27.18</v>
      </c>
      <c r="N32" s="201">
        <v>34.89</v>
      </c>
      <c r="O32" s="201">
        <v>0</v>
      </c>
      <c r="P32" s="201">
        <v>41.14</v>
      </c>
      <c r="Q32" s="201">
        <v>3.22</v>
      </c>
      <c r="R32" s="201">
        <v>6.93</v>
      </c>
      <c r="S32" s="201">
        <v>0</v>
      </c>
      <c r="T32" s="201">
        <v>0</v>
      </c>
      <c r="U32" s="201">
        <v>22.66</v>
      </c>
      <c r="V32" s="201">
        <v>4.4400000000000004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59.17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19.25</v>
      </c>
      <c r="AQ32" s="201">
        <v>26.64</v>
      </c>
      <c r="AR32" s="201">
        <v>17.7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481.36</v>
      </c>
      <c r="M33" s="201">
        <v>27.18</v>
      </c>
      <c r="N33" s="201">
        <v>34.89</v>
      </c>
      <c r="O33" s="201">
        <v>0</v>
      </c>
      <c r="P33" s="201">
        <v>41.14</v>
      </c>
      <c r="Q33" s="201">
        <v>3.22</v>
      </c>
      <c r="R33" s="201">
        <v>6.93</v>
      </c>
      <c r="S33" s="201">
        <v>0</v>
      </c>
      <c r="T33" s="201">
        <v>0</v>
      </c>
      <c r="U33" s="201">
        <v>22.66</v>
      </c>
      <c r="V33" s="201">
        <v>3.37</v>
      </c>
      <c r="W33" s="201">
        <v>7.57</v>
      </c>
      <c r="X33" s="201">
        <v>24.07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59.17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48.14</v>
      </c>
      <c r="AQ33" s="201">
        <v>7.7</v>
      </c>
      <c r="AR33" s="201">
        <v>17.7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556.91999999999996</v>
      </c>
      <c r="M34" s="201">
        <v>27.18</v>
      </c>
      <c r="N34" s="201">
        <v>34.89</v>
      </c>
      <c r="O34" s="201">
        <v>0</v>
      </c>
      <c r="P34" s="201">
        <v>41.14</v>
      </c>
      <c r="Q34" s="201">
        <v>3.22</v>
      </c>
      <c r="R34" s="201">
        <v>12.53</v>
      </c>
      <c r="S34" s="201">
        <v>0</v>
      </c>
      <c r="T34" s="201">
        <v>0</v>
      </c>
      <c r="U34" s="201">
        <v>22.66</v>
      </c>
      <c r="V34" s="201">
        <v>4.4400000000000004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59.17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510.55</v>
      </c>
      <c r="M35" s="201">
        <v>27.18</v>
      </c>
      <c r="N35" s="201">
        <v>34.89</v>
      </c>
      <c r="O35" s="201">
        <v>0</v>
      </c>
      <c r="P35" s="201">
        <v>41.14</v>
      </c>
      <c r="Q35" s="201">
        <v>3.22</v>
      </c>
      <c r="R35" s="201">
        <v>7.2</v>
      </c>
      <c r="S35" s="201">
        <v>0</v>
      </c>
      <c r="T35" s="201">
        <v>0</v>
      </c>
      <c r="U35" s="201">
        <v>22.66</v>
      </c>
      <c r="V35" s="201">
        <v>3.37</v>
      </c>
      <c r="W35" s="201">
        <v>7.57</v>
      </c>
      <c r="X35" s="201">
        <v>24.07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59.17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48.14</v>
      </c>
      <c r="AQ35" s="201">
        <v>7.7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423.6</v>
      </c>
      <c r="M36" s="201">
        <v>27.18</v>
      </c>
      <c r="N36" s="201">
        <v>34.89</v>
      </c>
      <c r="O36" s="201">
        <v>0</v>
      </c>
      <c r="P36" s="201">
        <v>41.14</v>
      </c>
      <c r="Q36" s="201">
        <v>3.22</v>
      </c>
      <c r="R36" s="201">
        <v>6.93</v>
      </c>
      <c r="S36" s="201">
        <v>0</v>
      </c>
      <c r="T36" s="201">
        <v>0</v>
      </c>
      <c r="U36" s="201">
        <v>22.66</v>
      </c>
      <c r="V36" s="201">
        <v>4.4400000000000004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59.17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48.14</v>
      </c>
      <c r="AQ36" s="201">
        <v>7.7</v>
      </c>
      <c r="AR36" s="201">
        <v>21.2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365.83</v>
      </c>
      <c r="M37" s="201">
        <v>27.18</v>
      </c>
      <c r="N37" s="201">
        <v>34.89</v>
      </c>
      <c r="O37" s="201">
        <v>0</v>
      </c>
      <c r="P37" s="201">
        <v>41.14</v>
      </c>
      <c r="Q37" s="201">
        <v>3.22</v>
      </c>
      <c r="R37" s="201">
        <v>10.98</v>
      </c>
      <c r="S37" s="201">
        <v>0</v>
      </c>
      <c r="T37" s="201">
        <v>0</v>
      </c>
      <c r="U37" s="201">
        <v>22.66</v>
      </c>
      <c r="V37" s="201">
        <v>4.4400000000000004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51.65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21.2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365.83</v>
      </c>
      <c r="M38" s="201">
        <v>27.18</v>
      </c>
      <c r="N38" s="201">
        <v>34.89</v>
      </c>
      <c r="O38" s="201">
        <v>0</v>
      </c>
      <c r="P38" s="201">
        <v>41.14</v>
      </c>
      <c r="Q38" s="201">
        <v>3.22</v>
      </c>
      <c r="R38" s="201">
        <v>12.28</v>
      </c>
      <c r="S38" s="201">
        <v>0</v>
      </c>
      <c r="T38" s="201">
        <v>0</v>
      </c>
      <c r="U38" s="201">
        <v>22.66</v>
      </c>
      <c r="V38" s="201">
        <v>4.4400000000000004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51.65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21.2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365.83</v>
      </c>
      <c r="M39" s="201">
        <v>27.18</v>
      </c>
      <c r="N39" s="201">
        <v>34.89</v>
      </c>
      <c r="O39" s="201">
        <v>0</v>
      </c>
      <c r="P39" s="201">
        <v>41.14</v>
      </c>
      <c r="Q39" s="201">
        <v>3.22</v>
      </c>
      <c r="R39" s="201">
        <v>12.53</v>
      </c>
      <c r="S39" s="201">
        <v>0</v>
      </c>
      <c r="T39" s="201">
        <v>0</v>
      </c>
      <c r="U39" s="201">
        <v>22.66</v>
      </c>
      <c r="V39" s="201">
        <v>4.4400000000000004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59.17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21.2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392.79</v>
      </c>
      <c r="M40" s="201">
        <v>27.18</v>
      </c>
      <c r="N40" s="201">
        <v>34.89</v>
      </c>
      <c r="O40" s="201">
        <v>0</v>
      </c>
      <c r="P40" s="201">
        <v>41.14</v>
      </c>
      <c r="Q40" s="201">
        <v>3.22</v>
      </c>
      <c r="R40" s="201">
        <v>12.53</v>
      </c>
      <c r="S40" s="201">
        <v>0</v>
      </c>
      <c r="T40" s="201">
        <v>0</v>
      </c>
      <c r="U40" s="201">
        <v>22.66</v>
      </c>
      <c r="V40" s="201">
        <v>4.4400000000000004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59.17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21.2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420.71</v>
      </c>
      <c r="M41" s="201">
        <v>27.18</v>
      </c>
      <c r="N41" s="201">
        <v>34.89</v>
      </c>
      <c r="O41" s="201">
        <v>0</v>
      </c>
      <c r="P41" s="201">
        <v>41.14</v>
      </c>
      <c r="Q41" s="201">
        <v>3.22</v>
      </c>
      <c r="R41" s="201">
        <v>12.53</v>
      </c>
      <c r="S41" s="201">
        <v>0</v>
      </c>
      <c r="T41" s="201">
        <v>0</v>
      </c>
      <c r="U41" s="201">
        <v>22.66</v>
      </c>
      <c r="V41" s="201">
        <v>4.4400000000000004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59.17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26.64</v>
      </c>
      <c r="AR41" s="201">
        <v>21.2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436.11</v>
      </c>
      <c r="M42" s="201">
        <v>27.18</v>
      </c>
      <c r="N42" s="201">
        <v>34.89</v>
      </c>
      <c r="O42" s="201">
        <v>0</v>
      </c>
      <c r="P42" s="201">
        <v>41.14</v>
      </c>
      <c r="Q42" s="201">
        <v>3.22</v>
      </c>
      <c r="R42" s="201">
        <v>12.53</v>
      </c>
      <c r="S42" s="201">
        <v>0</v>
      </c>
      <c r="T42" s="201">
        <v>0</v>
      </c>
      <c r="U42" s="201">
        <v>22.66</v>
      </c>
      <c r="V42" s="201">
        <v>4.4400000000000004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59.17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74.790000000000006</v>
      </c>
      <c r="AQ42" s="201">
        <v>26.64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453.44</v>
      </c>
      <c r="M43" s="201">
        <v>27.18</v>
      </c>
      <c r="N43" s="201">
        <v>34.89</v>
      </c>
      <c r="O43" s="201">
        <v>0</v>
      </c>
      <c r="P43" s="201">
        <v>41.14</v>
      </c>
      <c r="Q43" s="201">
        <v>3.22</v>
      </c>
      <c r="R43" s="201">
        <v>12.53</v>
      </c>
      <c r="S43" s="201">
        <v>0</v>
      </c>
      <c r="T43" s="201">
        <v>0</v>
      </c>
      <c r="U43" s="201">
        <v>22.66</v>
      </c>
      <c r="V43" s="201">
        <v>6.12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59.17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74.790000000000006</v>
      </c>
      <c r="AQ43" s="201">
        <v>26.64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457.29</v>
      </c>
      <c r="M44" s="201">
        <v>27.18</v>
      </c>
      <c r="N44" s="201">
        <v>34.89</v>
      </c>
      <c r="O44" s="201">
        <v>0</v>
      </c>
      <c r="P44" s="201">
        <v>41.14</v>
      </c>
      <c r="Q44" s="201">
        <v>3.22</v>
      </c>
      <c r="R44" s="201">
        <v>12.53</v>
      </c>
      <c r="S44" s="201">
        <v>0</v>
      </c>
      <c r="T44" s="201">
        <v>0</v>
      </c>
      <c r="U44" s="201">
        <v>22.66</v>
      </c>
      <c r="V44" s="201">
        <v>6.12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59.17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74.790000000000006</v>
      </c>
      <c r="AQ44" s="201">
        <v>26.64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464.03</v>
      </c>
      <c r="M45" s="201">
        <v>27.18</v>
      </c>
      <c r="N45" s="201">
        <v>34.89</v>
      </c>
      <c r="O45" s="201">
        <v>0</v>
      </c>
      <c r="P45" s="201">
        <v>41.14</v>
      </c>
      <c r="Q45" s="201">
        <v>3.22</v>
      </c>
      <c r="R45" s="201">
        <v>12.53</v>
      </c>
      <c r="S45" s="201">
        <v>0</v>
      </c>
      <c r="T45" s="201">
        <v>0</v>
      </c>
      <c r="U45" s="201">
        <v>22.66</v>
      </c>
      <c r="V45" s="201">
        <v>6.12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59.17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74.790000000000006</v>
      </c>
      <c r="AQ45" s="201">
        <v>26.64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453.44</v>
      </c>
      <c r="M46" s="201">
        <v>27.18</v>
      </c>
      <c r="N46" s="201">
        <v>34.89</v>
      </c>
      <c r="O46" s="201">
        <v>0</v>
      </c>
      <c r="P46" s="201">
        <v>41.14</v>
      </c>
      <c r="Q46" s="201">
        <v>3.22</v>
      </c>
      <c r="R46" s="201">
        <v>12.53</v>
      </c>
      <c r="S46" s="201">
        <v>0</v>
      </c>
      <c r="T46" s="201">
        <v>0</v>
      </c>
      <c r="U46" s="201">
        <v>22.66</v>
      </c>
      <c r="V46" s="201">
        <v>6.12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59.17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74.790000000000006</v>
      </c>
      <c r="AQ46" s="201">
        <v>26.64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4.87</v>
      </c>
      <c r="L47" s="201">
        <v>443.81</v>
      </c>
      <c r="M47" s="201">
        <v>27.18</v>
      </c>
      <c r="N47" s="201">
        <v>34.89</v>
      </c>
      <c r="O47" s="201">
        <v>0</v>
      </c>
      <c r="P47" s="201">
        <v>41.14</v>
      </c>
      <c r="Q47" s="201">
        <v>3.22</v>
      </c>
      <c r="R47" s="201">
        <v>12.53</v>
      </c>
      <c r="S47" s="201">
        <v>0</v>
      </c>
      <c r="T47" s="201">
        <v>0</v>
      </c>
      <c r="U47" s="201">
        <v>22.66</v>
      </c>
      <c r="V47" s="201">
        <v>6.12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60.3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74.790000000000006</v>
      </c>
      <c r="AQ47" s="201">
        <v>26.64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438.03</v>
      </c>
      <c r="M48" s="201">
        <v>27.18</v>
      </c>
      <c r="N48" s="201">
        <v>34.89</v>
      </c>
      <c r="O48" s="201">
        <v>0</v>
      </c>
      <c r="P48" s="201">
        <v>41.14</v>
      </c>
      <c r="Q48" s="201">
        <v>3.22</v>
      </c>
      <c r="R48" s="201">
        <v>12.53</v>
      </c>
      <c r="S48" s="201">
        <v>0</v>
      </c>
      <c r="T48" s="201">
        <v>0</v>
      </c>
      <c r="U48" s="201">
        <v>22.66</v>
      </c>
      <c r="V48" s="201">
        <v>6.12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60.3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74.790000000000006</v>
      </c>
      <c r="AQ48" s="201">
        <v>26.64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421.67</v>
      </c>
      <c r="M49" s="201">
        <v>27.18</v>
      </c>
      <c r="N49" s="201">
        <v>34.89</v>
      </c>
      <c r="O49" s="201">
        <v>0</v>
      </c>
      <c r="P49" s="201">
        <v>41.14</v>
      </c>
      <c r="Q49" s="201">
        <v>3.22</v>
      </c>
      <c r="R49" s="201">
        <v>12.53</v>
      </c>
      <c r="S49" s="201">
        <v>0</v>
      </c>
      <c r="T49" s="201">
        <v>0</v>
      </c>
      <c r="U49" s="201">
        <v>22.66</v>
      </c>
      <c r="V49" s="201">
        <v>6.12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60.3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74.790000000000006</v>
      </c>
      <c r="AQ49" s="201">
        <v>26.64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410.12</v>
      </c>
      <c r="M50" s="201">
        <v>27.18</v>
      </c>
      <c r="N50" s="201">
        <v>34.89</v>
      </c>
      <c r="O50" s="201">
        <v>0</v>
      </c>
      <c r="P50" s="201">
        <v>41.14</v>
      </c>
      <c r="Q50" s="201">
        <v>3.22</v>
      </c>
      <c r="R50" s="201">
        <v>12.53</v>
      </c>
      <c r="S50" s="201">
        <v>0</v>
      </c>
      <c r="T50" s="201">
        <v>0</v>
      </c>
      <c r="U50" s="201">
        <v>22.66</v>
      </c>
      <c r="V50" s="201">
        <v>6.12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60.3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74.790000000000006</v>
      </c>
      <c r="AQ50" s="201">
        <v>26.64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4.92</v>
      </c>
      <c r="L51" s="201">
        <v>397.6</v>
      </c>
      <c r="M51" s="201">
        <v>27.18</v>
      </c>
      <c r="N51" s="201">
        <v>34.89</v>
      </c>
      <c r="O51" s="201">
        <v>0</v>
      </c>
      <c r="P51" s="201">
        <v>41.14</v>
      </c>
      <c r="Q51" s="201">
        <v>3.22</v>
      </c>
      <c r="R51" s="201">
        <v>12.53</v>
      </c>
      <c r="S51" s="201">
        <v>0</v>
      </c>
      <c r="T51" s="201">
        <v>0</v>
      </c>
      <c r="U51" s="201">
        <v>22.66</v>
      </c>
      <c r="V51" s="201">
        <v>6.13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60.3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74.790000000000006</v>
      </c>
      <c r="AQ51" s="201">
        <v>26.64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380.27</v>
      </c>
      <c r="M52" s="201">
        <v>27.18</v>
      </c>
      <c r="N52" s="201">
        <v>34.89</v>
      </c>
      <c r="O52" s="201">
        <v>0</v>
      </c>
      <c r="P52" s="201">
        <v>41.14</v>
      </c>
      <c r="Q52" s="201">
        <v>3.22</v>
      </c>
      <c r="R52" s="201">
        <v>12.53</v>
      </c>
      <c r="S52" s="201">
        <v>0</v>
      </c>
      <c r="T52" s="201">
        <v>0</v>
      </c>
      <c r="U52" s="201">
        <v>22.66</v>
      </c>
      <c r="V52" s="201">
        <v>6.13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60.3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74.790000000000006</v>
      </c>
      <c r="AQ52" s="201">
        <v>27.67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376.17</v>
      </c>
      <c r="M53" s="201">
        <v>27.18</v>
      </c>
      <c r="N53" s="201">
        <v>34.89</v>
      </c>
      <c r="O53" s="201">
        <v>0</v>
      </c>
      <c r="P53" s="201">
        <v>41.14</v>
      </c>
      <c r="Q53" s="201">
        <v>1.92</v>
      </c>
      <c r="R53" s="201">
        <v>12.52</v>
      </c>
      <c r="S53" s="201">
        <v>0</v>
      </c>
      <c r="T53" s="201">
        <v>0</v>
      </c>
      <c r="U53" s="201">
        <v>22.66</v>
      </c>
      <c r="V53" s="201">
        <v>6.13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60.3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77.69</v>
      </c>
      <c r="AQ53" s="201">
        <v>26.64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308.01</v>
      </c>
      <c r="M54" s="201">
        <v>27.18</v>
      </c>
      <c r="N54" s="201">
        <v>34.89</v>
      </c>
      <c r="O54" s="201">
        <v>0</v>
      </c>
      <c r="P54" s="201">
        <v>41.14</v>
      </c>
      <c r="Q54" s="201">
        <v>1.92</v>
      </c>
      <c r="R54" s="201">
        <v>6.93</v>
      </c>
      <c r="S54" s="201">
        <v>0</v>
      </c>
      <c r="T54" s="201">
        <v>0</v>
      </c>
      <c r="U54" s="201">
        <v>22.66</v>
      </c>
      <c r="V54" s="201">
        <v>6.13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60.3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74.790000000000006</v>
      </c>
      <c r="AQ54" s="201">
        <v>7.7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308.01</v>
      </c>
      <c r="M55" s="201">
        <v>27.18</v>
      </c>
      <c r="N55" s="201">
        <v>34.89</v>
      </c>
      <c r="O55" s="201">
        <v>0</v>
      </c>
      <c r="P55" s="201">
        <v>41.14</v>
      </c>
      <c r="Q55" s="201">
        <v>1.92</v>
      </c>
      <c r="R55" s="201">
        <v>6.94</v>
      </c>
      <c r="S55" s="201">
        <v>0</v>
      </c>
      <c r="T55" s="201">
        <v>0</v>
      </c>
      <c r="U55" s="201">
        <v>22.66</v>
      </c>
      <c r="V55" s="201">
        <v>3.37</v>
      </c>
      <c r="W55" s="201">
        <v>7.85</v>
      </c>
      <c r="X55" s="201">
        <v>24.07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60.3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23.11</v>
      </c>
      <c r="AQ55" s="201">
        <v>7.7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308.01</v>
      </c>
      <c r="M56" s="201">
        <v>27.18</v>
      </c>
      <c r="N56" s="201">
        <v>34.89</v>
      </c>
      <c r="O56" s="201">
        <v>0</v>
      </c>
      <c r="P56" s="201">
        <v>41.14</v>
      </c>
      <c r="Q56" s="201">
        <v>1.92</v>
      </c>
      <c r="R56" s="201">
        <v>6.95</v>
      </c>
      <c r="S56" s="201">
        <v>0</v>
      </c>
      <c r="T56" s="201">
        <v>0</v>
      </c>
      <c r="U56" s="201">
        <v>22.66</v>
      </c>
      <c r="V56" s="201">
        <v>3.5</v>
      </c>
      <c r="W56" s="201">
        <v>7.85</v>
      </c>
      <c r="X56" s="201">
        <v>24.07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60.3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23.7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308.01</v>
      </c>
      <c r="M57" s="201">
        <v>27.18</v>
      </c>
      <c r="N57" s="201">
        <v>34.89</v>
      </c>
      <c r="O57" s="201">
        <v>0</v>
      </c>
      <c r="P57" s="201">
        <v>41.14</v>
      </c>
      <c r="Q57" s="201">
        <v>1.92</v>
      </c>
      <c r="R57" s="201">
        <v>6.95</v>
      </c>
      <c r="S57" s="201">
        <v>0</v>
      </c>
      <c r="T57" s="201">
        <v>0</v>
      </c>
      <c r="U57" s="201">
        <v>22.66</v>
      </c>
      <c r="V57" s="201">
        <v>3.5</v>
      </c>
      <c r="W57" s="201">
        <v>7.85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60.3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23.7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308.01</v>
      </c>
      <c r="M58" s="201">
        <v>27.18</v>
      </c>
      <c r="N58" s="201">
        <v>34.89</v>
      </c>
      <c r="O58" s="201">
        <v>0</v>
      </c>
      <c r="P58" s="201">
        <v>41.14</v>
      </c>
      <c r="Q58" s="201">
        <v>1.92</v>
      </c>
      <c r="R58" s="201">
        <v>6.95</v>
      </c>
      <c r="S58" s="201">
        <v>0</v>
      </c>
      <c r="T58" s="201">
        <v>0</v>
      </c>
      <c r="U58" s="201">
        <v>22.66</v>
      </c>
      <c r="V58" s="201">
        <v>3.5</v>
      </c>
      <c r="W58" s="201">
        <v>13.74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60.3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23.7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308.01</v>
      </c>
      <c r="M59" s="201">
        <v>27.17</v>
      </c>
      <c r="N59" s="201">
        <v>34.89</v>
      </c>
      <c r="O59" s="201">
        <v>0</v>
      </c>
      <c r="P59" s="201">
        <v>41.15</v>
      </c>
      <c r="Q59" s="201">
        <v>1.92</v>
      </c>
      <c r="R59" s="201">
        <v>6.95</v>
      </c>
      <c r="S59" s="201">
        <v>0</v>
      </c>
      <c r="T59" s="201">
        <v>0</v>
      </c>
      <c r="U59" s="201">
        <v>22.66</v>
      </c>
      <c r="V59" s="201">
        <v>3.5</v>
      </c>
      <c r="W59" s="201">
        <v>13.74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60.3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23.7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308.01</v>
      </c>
      <c r="M60" s="201">
        <v>27.17</v>
      </c>
      <c r="N60" s="201">
        <v>34.89</v>
      </c>
      <c r="O60" s="201">
        <v>0</v>
      </c>
      <c r="P60" s="201">
        <v>41.15</v>
      </c>
      <c r="Q60" s="201">
        <v>1.92</v>
      </c>
      <c r="R60" s="201">
        <v>6.95</v>
      </c>
      <c r="S60" s="201">
        <v>0</v>
      </c>
      <c r="T60" s="201">
        <v>0</v>
      </c>
      <c r="U60" s="201">
        <v>22.66</v>
      </c>
      <c r="V60" s="201">
        <v>3.5</v>
      </c>
      <c r="W60" s="201">
        <v>13.74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60.3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23.7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308.01</v>
      </c>
      <c r="M61" s="201">
        <v>27.17</v>
      </c>
      <c r="N61" s="201">
        <v>34.89</v>
      </c>
      <c r="O61" s="201">
        <v>0</v>
      </c>
      <c r="P61" s="201">
        <v>41.15</v>
      </c>
      <c r="Q61" s="201">
        <v>1.92</v>
      </c>
      <c r="R61" s="201">
        <v>6.95</v>
      </c>
      <c r="S61" s="201">
        <v>0</v>
      </c>
      <c r="T61" s="201">
        <v>0</v>
      </c>
      <c r="U61" s="201">
        <v>22.66</v>
      </c>
      <c r="V61" s="201">
        <v>3.5</v>
      </c>
      <c r="W61" s="201">
        <v>7.7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60.3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308.01</v>
      </c>
      <c r="M62" s="201">
        <v>27.17</v>
      </c>
      <c r="N62" s="201">
        <v>34.89</v>
      </c>
      <c r="O62" s="201">
        <v>0</v>
      </c>
      <c r="P62" s="201">
        <v>41.15</v>
      </c>
      <c r="Q62" s="201">
        <v>1.92</v>
      </c>
      <c r="R62" s="201">
        <v>6.95</v>
      </c>
      <c r="S62" s="201">
        <v>0</v>
      </c>
      <c r="T62" s="201">
        <v>0</v>
      </c>
      <c r="U62" s="201">
        <v>22.66</v>
      </c>
      <c r="V62" s="201">
        <v>3.5</v>
      </c>
      <c r="W62" s="201">
        <v>7.7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60.3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19.25</v>
      </c>
      <c r="AQ62" s="201">
        <v>7.7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308.01</v>
      </c>
      <c r="M63" s="201">
        <v>27.17</v>
      </c>
      <c r="N63" s="201">
        <v>34.89</v>
      </c>
      <c r="O63" s="201">
        <v>0</v>
      </c>
      <c r="P63" s="201">
        <v>41.15</v>
      </c>
      <c r="Q63" s="201">
        <v>1.92</v>
      </c>
      <c r="R63" s="201">
        <v>6.95</v>
      </c>
      <c r="S63" s="201">
        <v>0</v>
      </c>
      <c r="T63" s="201">
        <v>0</v>
      </c>
      <c r="U63" s="201">
        <v>22.66</v>
      </c>
      <c r="V63" s="201">
        <v>3.5</v>
      </c>
      <c r="W63" s="201">
        <v>7.7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60.3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308.01</v>
      </c>
      <c r="M64" s="201">
        <v>27.17</v>
      </c>
      <c r="N64" s="201">
        <v>34.89</v>
      </c>
      <c r="O64" s="201">
        <v>0</v>
      </c>
      <c r="P64" s="201">
        <v>41.15</v>
      </c>
      <c r="Q64" s="201">
        <v>1.92</v>
      </c>
      <c r="R64" s="201">
        <v>6.95</v>
      </c>
      <c r="S64" s="201">
        <v>0</v>
      </c>
      <c r="T64" s="201">
        <v>0</v>
      </c>
      <c r="U64" s="201">
        <v>22.66</v>
      </c>
      <c r="V64" s="201">
        <v>3.5</v>
      </c>
      <c r="W64" s="201">
        <v>7.7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60.3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308.01</v>
      </c>
      <c r="M65" s="201">
        <v>27.17</v>
      </c>
      <c r="N65" s="201">
        <v>34.89</v>
      </c>
      <c r="O65" s="201">
        <v>0</v>
      </c>
      <c r="P65" s="201">
        <v>41.15</v>
      </c>
      <c r="Q65" s="201">
        <v>1.92</v>
      </c>
      <c r="R65" s="201">
        <v>6.95</v>
      </c>
      <c r="S65" s="201">
        <v>0</v>
      </c>
      <c r="T65" s="201">
        <v>0</v>
      </c>
      <c r="U65" s="201">
        <v>22.66</v>
      </c>
      <c r="V65" s="201">
        <v>3.37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60.3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19.25</v>
      </c>
      <c r="AQ65" s="201">
        <v>7.7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308.01</v>
      </c>
      <c r="M66" s="201">
        <v>27.17</v>
      </c>
      <c r="N66" s="201">
        <v>34.89</v>
      </c>
      <c r="O66" s="201">
        <v>0</v>
      </c>
      <c r="P66" s="201">
        <v>41.15</v>
      </c>
      <c r="Q66" s="201">
        <v>1.92</v>
      </c>
      <c r="R66" s="201">
        <v>6.95</v>
      </c>
      <c r="S66" s="201">
        <v>0</v>
      </c>
      <c r="T66" s="201">
        <v>0</v>
      </c>
      <c r="U66" s="201">
        <v>22.66</v>
      </c>
      <c r="V66" s="201">
        <v>3.37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60.3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19.25</v>
      </c>
      <c r="AQ66" s="201">
        <v>7.7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308.01</v>
      </c>
      <c r="M67" s="201">
        <v>27.17</v>
      </c>
      <c r="N67" s="201">
        <v>34.89</v>
      </c>
      <c r="O67" s="201">
        <v>0</v>
      </c>
      <c r="P67" s="201">
        <v>41.15</v>
      </c>
      <c r="Q67" s="201">
        <v>1.92</v>
      </c>
      <c r="R67" s="201">
        <v>6.95</v>
      </c>
      <c r="S67" s="201">
        <v>0</v>
      </c>
      <c r="T67" s="201">
        <v>0</v>
      </c>
      <c r="U67" s="201">
        <v>22.66</v>
      </c>
      <c r="V67" s="201">
        <v>3.37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60.3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19.25</v>
      </c>
      <c r="AQ67" s="201">
        <v>7.7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308.01</v>
      </c>
      <c r="M68" s="201">
        <v>27.17</v>
      </c>
      <c r="N68" s="201">
        <v>34.89</v>
      </c>
      <c r="O68" s="201">
        <v>0</v>
      </c>
      <c r="P68" s="201">
        <v>41.15</v>
      </c>
      <c r="Q68" s="201">
        <v>1.92</v>
      </c>
      <c r="R68" s="201">
        <v>6.95</v>
      </c>
      <c r="S68" s="201">
        <v>0</v>
      </c>
      <c r="T68" s="201">
        <v>0</v>
      </c>
      <c r="U68" s="201">
        <v>22.66</v>
      </c>
      <c r="V68" s="201">
        <v>3.37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60.3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19.25</v>
      </c>
      <c r="AQ68" s="201">
        <v>7.7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308.01</v>
      </c>
      <c r="M69" s="201">
        <v>27.18</v>
      </c>
      <c r="N69" s="201">
        <v>34.89</v>
      </c>
      <c r="O69" s="201">
        <v>0</v>
      </c>
      <c r="P69" s="201">
        <v>41.14</v>
      </c>
      <c r="Q69" s="201">
        <v>1.92</v>
      </c>
      <c r="R69" s="201">
        <v>6.95</v>
      </c>
      <c r="S69" s="201">
        <v>0</v>
      </c>
      <c r="T69" s="201">
        <v>0</v>
      </c>
      <c r="U69" s="201">
        <v>22.66</v>
      </c>
      <c r="V69" s="201">
        <v>3.37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60.3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19.25</v>
      </c>
      <c r="AQ69" s="201">
        <v>7.7</v>
      </c>
      <c r="AR69" s="201">
        <v>23.7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308.01</v>
      </c>
      <c r="M70" s="201">
        <v>27.18</v>
      </c>
      <c r="N70" s="201">
        <v>34.89</v>
      </c>
      <c r="O70" s="201">
        <v>0</v>
      </c>
      <c r="P70" s="201">
        <v>41.14</v>
      </c>
      <c r="Q70" s="201">
        <v>1.92</v>
      </c>
      <c r="R70" s="201">
        <v>6.95</v>
      </c>
      <c r="S70" s="201">
        <v>0</v>
      </c>
      <c r="T70" s="201">
        <v>0</v>
      </c>
      <c r="U70" s="201">
        <v>22.66</v>
      </c>
      <c r="V70" s="201">
        <v>3.37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60.3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19.25</v>
      </c>
      <c r="AQ70" s="201">
        <v>26.64</v>
      </c>
      <c r="AR70" s="201">
        <v>23.7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308.01</v>
      </c>
      <c r="M71" s="201">
        <v>27.18</v>
      </c>
      <c r="N71" s="201">
        <v>34.89</v>
      </c>
      <c r="O71" s="201">
        <v>0</v>
      </c>
      <c r="P71" s="201">
        <v>41.14</v>
      </c>
      <c r="Q71" s="201">
        <v>1.92</v>
      </c>
      <c r="R71" s="201">
        <v>6.96</v>
      </c>
      <c r="S71" s="201">
        <v>0</v>
      </c>
      <c r="T71" s="201">
        <v>0</v>
      </c>
      <c r="U71" s="201">
        <v>22.66</v>
      </c>
      <c r="V71" s="201">
        <v>5.71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60.3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48.13</v>
      </c>
      <c r="AQ71" s="201">
        <v>7.7</v>
      </c>
      <c r="AR71" s="201">
        <v>23.35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310.74</v>
      </c>
      <c r="M72" s="201">
        <v>27.18</v>
      </c>
      <c r="N72" s="201">
        <v>34.89</v>
      </c>
      <c r="O72" s="201">
        <v>0</v>
      </c>
      <c r="P72" s="201">
        <v>41.14</v>
      </c>
      <c r="Q72" s="201">
        <v>1.92</v>
      </c>
      <c r="R72" s="201">
        <v>6.96</v>
      </c>
      <c r="S72" s="201">
        <v>0</v>
      </c>
      <c r="T72" s="201">
        <v>0</v>
      </c>
      <c r="U72" s="201">
        <v>22.66</v>
      </c>
      <c r="V72" s="201">
        <v>5.71</v>
      </c>
      <c r="W72" s="201">
        <v>13.71</v>
      </c>
      <c r="X72" s="201">
        <v>42.01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60.3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74.790000000000006</v>
      </c>
      <c r="AQ72" s="201">
        <v>7.7</v>
      </c>
      <c r="AR72" s="201">
        <v>12.75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310.74</v>
      </c>
      <c r="M73" s="201">
        <v>27.18</v>
      </c>
      <c r="N73" s="201">
        <v>34.89</v>
      </c>
      <c r="O73" s="201">
        <v>0</v>
      </c>
      <c r="P73" s="201">
        <v>41.14</v>
      </c>
      <c r="Q73" s="201">
        <v>1.92</v>
      </c>
      <c r="R73" s="201">
        <v>6.96</v>
      </c>
      <c r="S73" s="201">
        <v>0</v>
      </c>
      <c r="T73" s="201">
        <v>0</v>
      </c>
      <c r="U73" s="201">
        <v>22.66</v>
      </c>
      <c r="V73" s="201">
        <v>5.71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60.3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67.45</v>
      </c>
      <c r="AQ73" s="201">
        <v>26.64</v>
      </c>
      <c r="AR73" s="201">
        <v>5.79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310.74</v>
      </c>
      <c r="M74" s="201">
        <v>27.18</v>
      </c>
      <c r="N74" s="201">
        <v>34.89</v>
      </c>
      <c r="O74" s="201">
        <v>0</v>
      </c>
      <c r="P74" s="201">
        <v>41.14</v>
      </c>
      <c r="Q74" s="201">
        <v>1.92</v>
      </c>
      <c r="R74" s="201">
        <v>6.96</v>
      </c>
      <c r="S74" s="201">
        <v>0</v>
      </c>
      <c r="T74" s="201">
        <v>0</v>
      </c>
      <c r="U74" s="201">
        <v>22.66</v>
      </c>
      <c r="V74" s="201">
        <v>5.71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60.3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74.790000000000006</v>
      </c>
      <c r="AQ74" s="201">
        <v>7.7</v>
      </c>
      <c r="AR74" s="201">
        <v>1.39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4.09</v>
      </c>
      <c r="L75" s="201">
        <v>307.11</v>
      </c>
      <c r="M75" s="201">
        <v>27.18</v>
      </c>
      <c r="N75" s="201">
        <v>34.89</v>
      </c>
      <c r="O75" s="201">
        <v>0</v>
      </c>
      <c r="P75" s="201">
        <v>41.14</v>
      </c>
      <c r="Q75" s="201">
        <v>3.22</v>
      </c>
      <c r="R75" s="201">
        <v>12.53</v>
      </c>
      <c r="S75" s="201">
        <v>0</v>
      </c>
      <c r="T75" s="201">
        <v>0</v>
      </c>
      <c r="U75" s="201">
        <v>22.66</v>
      </c>
      <c r="V75" s="201">
        <v>4.0199999999999996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60.3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74.790000000000006</v>
      </c>
      <c r="AQ75" s="201">
        <v>20.16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4.29</v>
      </c>
      <c r="L76" s="201">
        <v>307.11</v>
      </c>
      <c r="M76" s="201">
        <v>27.18</v>
      </c>
      <c r="N76" s="201">
        <v>34.89</v>
      </c>
      <c r="O76" s="201">
        <v>0</v>
      </c>
      <c r="P76" s="201">
        <v>41.14</v>
      </c>
      <c r="Q76" s="201">
        <v>3.22</v>
      </c>
      <c r="R76" s="201">
        <v>12.53</v>
      </c>
      <c r="S76" s="201">
        <v>0</v>
      </c>
      <c r="T76" s="201">
        <v>0</v>
      </c>
      <c r="U76" s="201">
        <v>22.66</v>
      </c>
      <c r="V76" s="201">
        <v>4.0199999999999996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60.3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74.790000000000006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4.8099999999999996</v>
      </c>
      <c r="L77" s="201">
        <v>370.64</v>
      </c>
      <c r="M77" s="201">
        <v>27.18</v>
      </c>
      <c r="N77" s="201">
        <v>34.89</v>
      </c>
      <c r="O77" s="201">
        <v>0</v>
      </c>
      <c r="P77" s="201">
        <v>41.14</v>
      </c>
      <c r="Q77" s="201">
        <v>3.22</v>
      </c>
      <c r="R77" s="201">
        <v>12.53</v>
      </c>
      <c r="S77" s="201">
        <v>0</v>
      </c>
      <c r="T77" s="201">
        <v>0</v>
      </c>
      <c r="U77" s="201">
        <v>22.66</v>
      </c>
      <c r="V77" s="201">
        <v>4.0199999999999996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60.3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74.790000000000006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4.8099999999999996</v>
      </c>
      <c r="L78" s="201">
        <v>370.64</v>
      </c>
      <c r="M78" s="201">
        <v>27.18</v>
      </c>
      <c r="N78" s="201">
        <v>34.89</v>
      </c>
      <c r="O78" s="201">
        <v>0</v>
      </c>
      <c r="P78" s="201">
        <v>41.14</v>
      </c>
      <c r="Q78" s="201">
        <v>3.22</v>
      </c>
      <c r="R78" s="201">
        <v>12.53</v>
      </c>
      <c r="S78" s="201">
        <v>0</v>
      </c>
      <c r="T78" s="201">
        <v>0</v>
      </c>
      <c r="U78" s="201">
        <v>22.66</v>
      </c>
      <c r="V78" s="201">
        <v>4.0199999999999996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60.3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4.8099999999999996</v>
      </c>
      <c r="L79" s="201">
        <v>370.64</v>
      </c>
      <c r="M79" s="201">
        <v>27.18</v>
      </c>
      <c r="N79" s="201">
        <v>34.89</v>
      </c>
      <c r="O79" s="201">
        <v>0</v>
      </c>
      <c r="P79" s="201">
        <v>41.14</v>
      </c>
      <c r="Q79" s="201">
        <v>3.22</v>
      </c>
      <c r="R79" s="201">
        <v>12.53</v>
      </c>
      <c r="S79" s="201">
        <v>0</v>
      </c>
      <c r="T79" s="201">
        <v>0</v>
      </c>
      <c r="U79" s="201">
        <v>22.66</v>
      </c>
      <c r="V79" s="201">
        <v>4.0199999999999996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60.3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4.8099999999999996</v>
      </c>
      <c r="L80" s="201">
        <v>422.24</v>
      </c>
      <c r="M80" s="201">
        <v>27.18</v>
      </c>
      <c r="N80" s="201">
        <v>34.89</v>
      </c>
      <c r="O80" s="201">
        <v>0</v>
      </c>
      <c r="P80" s="201">
        <v>41.14</v>
      </c>
      <c r="Q80" s="201">
        <v>3.22</v>
      </c>
      <c r="R80" s="201">
        <v>12.53</v>
      </c>
      <c r="S80" s="201">
        <v>0</v>
      </c>
      <c r="T80" s="201">
        <v>0</v>
      </c>
      <c r="U80" s="201">
        <v>22.66</v>
      </c>
      <c r="V80" s="201">
        <v>4.0199999999999996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60.3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4.8099999999999996</v>
      </c>
      <c r="L81" s="201">
        <v>433.22</v>
      </c>
      <c r="M81" s="201">
        <v>27.18</v>
      </c>
      <c r="N81" s="201">
        <v>34.89</v>
      </c>
      <c r="O81" s="201">
        <v>0</v>
      </c>
      <c r="P81" s="201">
        <v>41.14</v>
      </c>
      <c r="Q81" s="201">
        <v>3.22</v>
      </c>
      <c r="R81" s="201">
        <v>12.53</v>
      </c>
      <c r="S81" s="201">
        <v>0</v>
      </c>
      <c r="T81" s="201">
        <v>0</v>
      </c>
      <c r="U81" s="201">
        <v>22.66</v>
      </c>
      <c r="V81" s="201">
        <v>4.0199999999999996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60.3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433.22</v>
      </c>
      <c r="M82" s="201">
        <v>27.18</v>
      </c>
      <c r="N82" s="201">
        <v>34.89</v>
      </c>
      <c r="O82" s="201">
        <v>0</v>
      </c>
      <c r="P82" s="201">
        <v>41.14</v>
      </c>
      <c r="Q82" s="201">
        <v>3.22</v>
      </c>
      <c r="R82" s="201">
        <v>12.53</v>
      </c>
      <c r="S82" s="201">
        <v>0</v>
      </c>
      <c r="T82" s="201">
        <v>0</v>
      </c>
      <c r="U82" s="201">
        <v>22.66</v>
      </c>
      <c r="V82" s="201">
        <v>4.0199999999999996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60.3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74.790000000000006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404.34</v>
      </c>
      <c r="M83" s="201">
        <v>27.18</v>
      </c>
      <c r="N83" s="201">
        <v>34.89</v>
      </c>
      <c r="O83" s="201">
        <v>0</v>
      </c>
      <c r="P83" s="201">
        <v>41.14</v>
      </c>
      <c r="Q83" s="201">
        <v>3.22</v>
      </c>
      <c r="R83" s="201">
        <v>12.53</v>
      </c>
      <c r="S83" s="201">
        <v>0</v>
      </c>
      <c r="T83" s="201">
        <v>0</v>
      </c>
      <c r="U83" s="201">
        <v>22.66</v>
      </c>
      <c r="V83" s="201">
        <v>4.0199999999999996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60.3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74.790000000000006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385.09</v>
      </c>
      <c r="M84" s="201">
        <v>27.18</v>
      </c>
      <c r="N84" s="201">
        <v>34.89</v>
      </c>
      <c r="O84" s="201">
        <v>0</v>
      </c>
      <c r="P84" s="201">
        <v>41.14</v>
      </c>
      <c r="Q84" s="201">
        <v>3.22</v>
      </c>
      <c r="R84" s="201">
        <v>12.53</v>
      </c>
      <c r="S84" s="201">
        <v>0</v>
      </c>
      <c r="T84" s="201">
        <v>0</v>
      </c>
      <c r="U84" s="201">
        <v>22.66</v>
      </c>
      <c r="V84" s="201">
        <v>4.0199999999999996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60.3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74.790000000000006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385.09</v>
      </c>
      <c r="M85" s="201">
        <v>27.18</v>
      </c>
      <c r="N85" s="201">
        <v>34.89</v>
      </c>
      <c r="O85" s="201">
        <v>0</v>
      </c>
      <c r="P85" s="201">
        <v>41.14</v>
      </c>
      <c r="Q85" s="201">
        <v>1.92</v>
      </c>
      <c r="R85" s="201">
        <v>6.94</v>
      </c>
      <c r="S85" s="201">
        <v>0</v>
      </c>
      <c r="T85" s="201">
        <v>0</v>
      </c>
      <c r="U85" s="201">
        <v>22.66</v>
      </c>
      <c r="V85" s="201">
        <v>4.0199999999999996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60.3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74.790000000000006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356.2</v>
      </c>
      <c r="M86" s="201">
        <v>27.18</v>
      </c>
      <c r="N86" s="201">
        <v>34.89</v>
      </c>
      <c r="O86" s="201">
        <v>0</v>
      </c>
      <c r="P86" s="201">
        <v>41.14</v>
      </c>
      <c r="Q86" s="201">
        <v>1.92</v>
      </c>
      <c r="R86" s="201">
        <v>6.93</v>
      </c>
      <c r="S86" s="201">
        <v>0</v>
      </c>
      <c r="T86" s="201">
        <v>0</v>
      </c>
      <c r="U86" s="201">
        <v>22.66</v>
      </c>
      <c r="V86" s="201">
        <v>4.0199999999999996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60.3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74.790000000000006</v>
      </c>
      <c r="AQ86" s="201">
        <v>7.7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307.11</v>
      </c>
      <c r="M87" s="201">
        <v>27.18</v>
      </c>
      <c r="N87" s="201">
        <v>34.89</v>
      </c>
      <c r="O87" s="201">
        <v>0</v>
      </c>
      <c r="P87" s="201">
        <v>41.14</v>
      </c>
      <c r="Q87" s="201">
        <v>1.92</v>
      </c>
      <c r="R87" s="201">
        <v>6.93</v>
      </c>
      <c r="S87" s="201">
        <v>0</v>
      </c>
      <c r="T87" s="201">
        <v>0</v>
      </c>
      <c r="U87" s="201">
        <v>22.66</v>
      </c>
      <c r="V87" s="201">
        <v>4.0199999999999996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60.3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74.790000000000006</v>
      </c>
      <c r="AQ87" s="201">
        <v>7.7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307.11</v>
      </c>
      <c r="M88" s="201">
        <v>27.18</v>
      </c>
      <c r="N88" s="201">
        <v>34.89</v>
      </c>
      <c r="O88" s="201">
        <v>0</v>
      </c>
      <c r="P88" s="201">
        <v>41.14</v>
      </c>
      <c r="Q88" s="201">
        <v>1.92</v>
      </c>
      <c r="R88" s="201">
        <v>6.93</v>
      </c>
      <c r="S88" s="201">
        <v>0</v>
      </c>
      <c r="T88" s="201">
        <v>0</v>
      </c>
      <c r="U88" s="201">
        <v>22.66</v>
      </c>
      <c r="V88" s="201">
        <v>4.0199999999999996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60.3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74.790000000000006</v>
      </c>
      <c r="AQ88" s="201">
        <v>7.7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307.11</v>
      </c>
      <c r="M89" s="201">
        <v>27.18</v>
      </c>
      <c r="N89" s="201">
        <v>34.89</v>
      </c>
      <c r="O89" s="201">
        <v>0</v>
      </c>
      <c r="P89" s="201">
        <v>41.14</v>
      </c>
      <c r="Q89" s="201">
        <v>1.92</v>
      </c>
      <c r="R89" s="201">
        <v>6.93</v>
      </c>
      <c r="S89" s="201">
        <v>0</v>
      </c>
      <c r="T89" s="201">
        <v>0</v>
      </c>
      <c r="U89" s="201">
        <v>22.66</v>
      </c>
      <c r="V89" s="201">
        <v>4.0199999999999996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60.3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74.790000000000006</v>
      </c>
      <c r="AQ89" s="201">
        <v>7.7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307.11</v>
      </c>
      <c r="M90" s="201">
        <v>27.18</v>
      </c>
      <c r="N90" s="201">
        <v>34.89</v>
      </c>
      <c r="O90" s="201">
        <v>0</v>
      </c>
      <c r="P90" s="201">
        <v>41.14</v>
      </c>
      <c r="Q90" s="201">
        <v>1.92</v>
      </c>
      <c r="R90" s="201">
        <v>6.93</v>
      </c>
      <c r="S90" s="201">
        <v>0</v>
      </c>
      <c r="T90" s="201">
        <v>0</v>
      </c>
      <c r="U90" s="201">
        <v>22.66</v>
      </c>
      <c r="V90" s="201">
        <v>4.0199999999999996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60.3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74.790000000000006</v>
      </c>
      <c r="AQ90" s="201">
        <v>7.7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307.11</v>
      </c>
      <c r="M91" s="201">
        <v>27.18</v>
      </c>
      <c r="N91" s="201">
        <v>34.89</v>
      </c>
      <c r="O91" s="201">
        <v>0</v>
      </c>
      <c r="P91" s="201">
        <v>41.14</v>
      </c>
      <c r="Q91" s="201">
        <v>1.92</v>
      </c>
      <c r="R91" s="201">
        <v>6.93</v>
      </c>
      <c r="S91" s="201">
        <v>0</v>
      </c>
      <c r="T91" s="201">
        <v>0</v>
      </c>
      <c r="U91" s="201">
        <v>22.66</v>
      </c>
      <c r="V91" s="201">
        <v>4.0199999999999996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60.3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74.790000000000006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307.11</v>
      </c>
      <c r="M92" s="201">
        <v>27.18</v>
      </c>
      <c r="N92" s="201">
        <v>34.89</v>
      </c>
      <c r="O92" s="201">
        <v>0</v>
      </c>
      <c r="P92" s="201">
        <v>41.14</v>
      </c>
      <c r="Q92" s="201">
        <v>1.92</v>
      </c>
      <c r="R92" s="201">
        <v>6.93</v>
      </c>
      <c r="S92" s="201">
        <v>0</v>
      </c>
      <c r="T92" s="201">
        <v>0</v>
      </c>
      <c r="U92" s="201">
        <v>22.66</v>
      </c>
      <c r="V92" s="201">
        <v>4.0199999999999996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60.3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74.790000000000006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4.8499999999999996</v>
      </c>
      <c r="L93" s="201">
        <v>307.11</v>
      </c>
      <c r="M93" s="201">
        <v>27.18</v>
      </c>
      <c r="N93" s="201">
        <v>34.89</v>
      </c>
      <c r="O93" s="201">
        <v>0</v>
      </c>
      <c r="P93" s="201">
        <v>41.14</v>
      </c>
      <c r="Q93" s="201">
        <v>1.92</v>
      </c>
      <c r="R93" s="201">
        <v>6.93</v>
      </c>
      <c r="S93" s="201">
        <v>0</v>
      </c>
      <c r="T93" s="201">
        <v>0</v>
      </c>
      <c r="U93" s="201">
        <v>22.66</v>
      </c>
      <c r="V93" s="201">
        <v>4.03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60.3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74.790000000000006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307.11</v>
      </c>
      <c r="M94" s="201">
        <v>27.18</v>
      </c>
      <c r="N94" s="201">
        <v>34.89</v>
      </c>
      <c r="O94" s="201">
        <v>0</v>
      </c>
      <c r="P94" s="201">
        <v>41.14</v>
      </c>
      <c r="Q94" s="201">
        <v>1.92</v>
      </c>
      <c r="R94" s="201">
        <v>6.93</v>
      </c>
      <c r="S94" s="201">
        <v>0</v>
      </c>
      <c r="T94" s="201">
        <v>0</v>
      </c>
      <c r="U94" s="201">
        <v>22.66</v>
      </c>
      <c r="V94" s="201">
        <v>4.03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60.3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74.790000000000006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308.64</v>
      </c>
      <c r="M95" s="201">
        <v>27.18</v>
      </c>
      <c r="N95" s="201">
        <v>34.89</v>
      </c>
      <c r="O95" s="201">
        <v>0</v>
      </c>
      <c r="P95" s="201">
        <v>41.14</v>
      </c>
      <c r="Q95" s="201">
        <v>3.22</v>
      </c>
      <c r="R95" s="201">
        <v>12.53</v>
      </c>
      <c r="S95" s="201">
        <v>0</v>
      </c>
      <c r="T95" s="201">
        <v>0</v>
      </c>
      <c r="U95" s="201">
        <v>22.66</v>
      </c>
      <c r="V95" s="201">
        <v>4.03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60.3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74.790000000000006</v>
      </c>
      <c r="AQ95" s="201">
        <v>26.64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308.64</v>
      </c>
      <c r="M96" s="201">
        <v>27.18</v>
      </c>
      <c r="N96" s="201">
        <v>34.89</v>
      </c>
      <c r="O96" s="201">
        <v>0</v>
      </c>
      <c r="P96" s="201">
        <v>41.14</v>
      </c>
      <c r="Q96" s="201">
        <v>3.22</v>
      </c>
      <c r="R96" s="201">
        <v>12.53</v>
      </c>
      <c r="S96" s="201">
        <v>0</v>
      </c>
      <c r="T96" s="201">
        <v>0</v>
      </c>
      <c r="U96" s="201">
        <v>22.66</v>
      </c>
      <c r="V96" s="201">
        <v>4.03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60.3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74.790000000000006</v>
      </c>
      <c r="AQ96" s="201">
        <v>26.64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308.64</v>
      </c>
      <c r="M97" s="201">
        <v>27.18</v>
      </c>
      <c r="N97" s="201">
        <v>34.89</v>
      </c>
      <c r="O97" s="201">
        <v>0</v>
      </c>
      <c r="P97" s="201">
        <v>41.14</v>
      </c>
      <c r="Q97" s="201">
        <v>3.22</v>
      </c>
      <c r="R97" s="201">
        <v>12.52</v>
      </c>
      <c r="S97" s="201">
        <v>0</v>
      </c>
      <c r="T97" s="201">
        <v>0</v>
      </c>
      <c r="U97" s="201">
        <v>22.66</v>
      </c>
      <c r="V97" s="201">
        <v>4.03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60.3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74.790000000000006</v>
      </c>
      <c r="AQ97" s="201">
        <v>26.64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308.64</v>
      </c>
      <c r="M98" s="201">
        <v>27.18</v>
      </c>
      <c r="N98" s="201">
        <v>34.89</v>
      </c>
      <c r="O98" s="201">
        <v>0</v>
      </c>
      <c r="P98" s="201">
        <v>41.14</v>
      </c>
      <c r="Q98" s="201">
        <v>3.22</v>
      </c>
      <c r="R98" s="201">
        <v>12.52</v>
      </c>
      <c r="S98" s="201">
        <v>0</v>
      </c>
      <c r="T98" s="201">
        <v>0</v>
      </c>
      <c r="U98" s="201">
        <v>22.66</v>
      </c>
      <c r="V98" s="201">
        <v>4.03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60.3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74.790000000000006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0.11527749999999998</v>
      </c>
      <c r="L99">
        <f t="shared" si="0"/>
        <v>8.2651549999999965</v>
      </c>
      <c r="M99">
        <f t="shared" si="0"/>
        <v>0.65229499999999963</v>
      </c>
      <c r="N99">
        <f t="shared" si="0"/>
        <v>0.83735999999999944</v>
      </c>
      <c r="O99">
        <f t="shared" si="0"/>
        <v>0</v>
      </c>
      <c r="P99">
        <f t="shared" si="0"/>
        <v>0.98738499999999962</v>
      </c>
      <c r="Q99">
        <f t="shared" si="0"/>
        <v>6.6814999999999916E-2</v>
      </c>
      <c r="R99">
        <f t="shared" si="0"/>
        <v>0.22765499999999991</v>
      </c>
      <c r="S99">
        <f t="shared" si="0"/>
        <v>2.5549999999999995E-3</v>
      </c>
      <c r="T99">
        <f t="shared" si="0"/>
        <v>0</v>
      </c>
      <c r="U99">
        <f t="shared" si="0"/>
        <v>0.54384000000000055</v>
      </c>
      <c r="V99">
        <f t="shared" si="0"/>
        <v>0.10161249999999987</v>
      </c>
      <c r="W99">
        <f t="shared" si="0"/>
        <v>0.29102750000000033</v>
      </c>
      <c r="X99">
        <f t="shared" si="0"/>
        <v>0.94310250000000129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1.4377900000000026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1.3168924999999998</v>
      </c>
      <c r="AQ99">
        <f t="shared" si="0"/>
        <v>0.41071750000000062</v>
      </c>
      <c r="AR99">
        <f t="shared" si="0"/>
        <v>0.23696000000000014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5.0599999999999996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5.0599999999999996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5.0599999999999996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5.0599999999999996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5.0599999999999996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5.0599999999999996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5.0599999999999996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5.0599999999999996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5.0599999999999996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5.0599999999999996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5.0599999999999996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5.0599999999999996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5.0599999999999996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5.0599999999999996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5.0599999999999996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5.0599999999999996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5.0599999999999996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5.0599999999999996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5.0599999999999996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5.0599999999999996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5.0599999999999996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5.0599999999999996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5.0599999999999996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5.0599999999999996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5.0599999999999996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5.0599999999999996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5.0599999999999996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5.0599999999999996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5.0599999999999996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5.0599999999999996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5.0599999999999996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5.0599999999999996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5.0599999999999996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5.0599999999999996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5.0599999999999996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5.0599999999999996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5.0599999999999996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5.0599999999999996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5.0599999999999996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5.0599999999999996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5.0599999999999996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5.0599999999999996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5.0599999999999996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5.0599999999999996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5.0599999999999996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5.0599999999999996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5.0599999999999996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5.0599999999999996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5.0599999999999996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5.0599999999999996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5.0599999999999996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5.0599999999999996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5.0599999999999996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5.0599999999999996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5.0599999999999996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5.0599999999999996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5.0599999999999996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5.0599999999999996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5.0599999999999996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5.0599999999999996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5.0599999999999996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5.0599999999999996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5.0599999999999996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5.0599999999999996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5.0599999999999996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5.0599999999999996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5.0599999999999996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5.0599999999999996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5.0599999999999996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5.0599999999999996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5.0599999999999996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5.0599999999999996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5.0599999999999996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5.0599999999999996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5.0599999999999996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5.0599999999999996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0.12114000000000003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224.55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280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280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280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280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280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280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280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280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280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280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280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280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280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280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280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280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280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280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280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280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280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280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280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280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280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280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280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280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280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280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280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6.7061374999999996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237.34</v>
      </c>
      <c r="L3" s="201">
        <v>4.5999999999999996</v>
      </c>
      <c r="M3" s="201">
        <v>2.38</v>
      </c>
      <c r="N3" s="201">
        <v>1.94</v>
      </c>
      <c r="O3" s="201">
        <v>2.74</v>
      </c>
      <c r="P3" s="201">
        <v>1.03</v>
      </c>
      <c r="Q3" s="201">
        <v>2.87</v>
      </c>
      <c r="R3" s="201">
        <v>9</v>
      </c>
      <c r="S3" s="201">
        <v>3.32</v>
      </c>
      <c r="T3" s="201">
        <v>0</v>
      </c>
      <c r="U3" s="201">
        <v>2.12</v>
      </c>
      <c r="V3" s="201">
        <v>0.25</v>
      </c>
      <c r="W3" s="201">
        <v>0.76</v>
      </c>
      <c r="X3" s="201">
        <v>2.42</v>
      </c>
      <c r="Y3" s="201">
        <v>0</v>
      </c>
      <c r="Z3" s="201">
        <v>35.590000000000003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14.15</v>
      </c>
      <c r="AJ3" s="201">
        <v>0</v>
      </c>
      <c r="AK3" s="201">
        <v>13.31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237.34</v>
      </c>
      <c r="L4" s="201">
        <v>4.5999999999999996</v>
      </c>
      <c r="M4" s="201">
        <v>2.38</v>
      </c>
      <c r="N4" s="201">
        <v>1.94</v>
      </c>
      <c r="O4" s="201">
        <v>2.74</v>
      </c>
      <c r="P4" s="201">
        <v>1.03</v>
      </c>
      <c r="Q4" s="201">
        <v>2.87</v>
      </c>
      <c r="R4" s="201">
        <v>9</v>
      </c>
      <c r="S4" s="201">
        <v>0.27</v>
      </c>
      <c r="T4" s="201">
        <v>0</v>
      </c>
      <c r="U4" s="201">
        <v>2.12</v>
      </c>
      <c r="V4" s="201">
        <v>0.25</v>
      </c>
      <c r="W4" s="201">
        <v>0.76</v>
      </c>
      <c r="X4" s="201">
        <v>2.42</v>
      </c>
      <c r="Y4" s="201">
        <v>0</v>
      </c>
      <c r="Z4" s="201">
        <v>35.590000000000003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14.15</v>
      </c>
      <c r="AJ4" s="201">
        <v>0</v>
      </c>
      <c r="AK4" s="201">
        <v>13.31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237.34</v>
      </c>
      <c r="L5" s="201">
        <v>4.5999999999999996</v>
      </c>
      <c r="M5" s="201">
        <v>2.38</v>
      </c>
      <c r="N5" s="201">
        <v>1.94</v>
      </c>
      <c r="O5" s="201">
        <v>2.74</v>
      </c>
      <c r="P5" s="201">
        <v>1.03</v>
      </c>
      <c r="Q5" s="201">
        <v>2.87</v>
      </c>
      <c r="R5" s="201">
        <v>9</v>
      </c>
      <c r="S5" s="201">
        <v>0</v>
      </c>
      <c r="T5" s="201">
        <v>0</v>
      </c>
      <c r="U5" s="201">
        <v>2.12</v>
      </c>
      <c r="V5" s="201">
        <v>3.71</v>
      </c>
      <c r="W5" s="201">
        <v>9.7899999999999991</v>
      </c>
      <c r="X5" s="201">
        <v>2.42</v>
      </c>
      <c r="Y5" s="201">
        <v>0</v>
      </c>
      <c r="Z5" s="201">
        <v>64.47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14.15</v>
      </c>
      <c r="AJ5" s="201">
        <v>0</v>
      </c>
      <c r="AK5" s="201">
        <v>13.31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237.34</v>
      </c>
      <c r="L6" s="201">
        <v>4.5999999999999996</v>
      </c>
      <c r="M6" s="201">
        <v>2.38</v>
      </c>
      <c r="N6" s="201">
        <v>1.94</v>
      </c>
      <c r="O6" s="201">
        <v>2.74</v>
      </c>
      <c r="P6" s="201">
        <v>1.03</v>
      </c>
      <c r="Q6" s="201">
        <v>2.87</v>
      </c>
      <c r="R6" s="201">
        <v>9</v>
      </c>
      <c r="S6" s="201">
        <v>0</v>
      </c>
      <c r="T6" s="201">
        <v>0</v>
      </c>
      <c r="U6" s="201">
        <v>2.12</v>
      </c>
      <c r="V6" s="201">
        <v>6.21</v>
      </c>
      <c r="W6" s="201">
        <v>9.7899999999999991</v>
      </c>
      <c r="X6" s="201">
        <v>30.13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14.15</v>
      </c>
      <c r="AJ6" s="201">
        <v>0</v>
      </c>
      <c r="AK6" s="201">
        <v>13.31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237.34</v>
      </c>
      <c r="L7" s="201">
        <v>4.5999999999999996</v>
      </c>
      <c r="M7" s="201">
        <v>2.38</v>
      </c>
      <c r="N7" s="201">
        <v>1.94</v>
      </c>
      <c r="O7" s="201">
        <v>2.74</v>
      </c>
      <c r="P7" s="201">
        <v>1.03</v>
      </c>
      <c r="Q7" s="201">
        <v>2.87</v>
      </c>
      <c r="R7" s="201">
        <v>8.94</v>
      </c>
      <c r="S7" s="201">
        <v>0</v>
      </c>
      <c r="T7" s="201">
        <v>0</v>
      </c>
      <c r="U7" s="201">
        <v>2.12</v>
      </c>
      <c r="V7" s="201">
        <v>6.21</v>
      </c>
      <c r="W7" s="201">
        <v>9.7899999999999991</v>
      </c>
      <c r="X7" s="201">
        <v>30.13</v>
      </c>
      <c r="Y7" s="201">
        <v>0</v>
      </c>
      <c r="Z7" s="201">
        <v>64.47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14.15</v>
      </c>
      <c r="AJ7" s="201">
        <v>0</v>
      </c>
      <c r="AK7" s="201">
        <v>13.31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237.34</v>
      </c>
      <c r="L8" s="201">
        <v>4.5999999999999996</v>
      </c>
      <c r="M8" s="201">
        <v>2.38</v>
      </c>
      <c r="N8" s="201">
        <v>1.94</v>
      </c>
      <c r="O8" s="201">
        <v>2.74</v>
      </c>
      <c r="P8" s="201">
        <v>1.03</v>
      </c>
      <c r="Q8" s="201">
        <v>2.87</v>
      </c>
      <c r="R8" s="201">
        <v>8.94</v>
      </c>
      <c r="S8" s="201">
        <v>0</v>
      </c>
      <c r="T8" s="201">
        <v>0</v>
      </c>
      <c r="U8" s="201">
        <v>2.12</v>
      </c>
      <c r="V8" s="201">
        <v>6.21</v>
      </c>
      <c r="W8" s="201">
        <v>9.7899999999999991</v>
      </c>
      <c r="X8" s="201">
        <v>30.13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14.15</v>
      </c>
      <c r="AJ8" s="201">
        <v>0</v>
      </c>
      <c r="AK8" s="201">
        <v>13.31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237.34</v>
      </c>
      <c r="L9" s="201">
        <v>4.5999999999999996</v>
      </c>
      <c r="M9" s="201">
        <v>2.38</v>
      </c>
      <c r="N9" s="201">
        <v>1.94</v>
      </c>
      <c r="O9" s="201">
        <v>2.74</v>
      </c>
      <c r="P9" s="201">
        <v>1.03</v>
      </c>
      <c r="Q9" s="201">
        <v>2.87</v>
      </c>
      <c r="R9" s="201">
        <v>8.94</v>
      </c>
      <c r="S9" s="201">
        <v>0</v>
      </c>
      <c r="T9" s="201">
        <v>0</v>
      </c>
      <c r="U9" s="201">
        <v>2.12</v>
      </c>
      <c r="V9" s="201">
        <v>6.21</v>
      </c>
      <c r="W9" s="201">
        <v>9.7899999999999991</v>
      </c>
      <c r="X9" s="201">
        <v>30.13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14.15</v>
      </c>
      <c r="AJ9" s="201">
        <v>0</v>
      </c>
      <c r="AK9" s="201">
        <v>13.31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237.34</v>
      </c>
      <c r="L10" s="201">
        <v>4.5999999999999996</v>
      </c>
      <c r="M10" s="201">
        <v>2.38</v>
      </c>
      <c r="N10" s="201">
        <v>1.94</v>
      </c>
      <c r="O10" s="201">
        <v>2.74</v>
      </c>
      <c r="P10" s="201">
        <v>1.03</v>
      </c>
      <c r="Q10" s="201">
        <v>2.87</v>
      </c>
      <c r="R10" s="201">
        <v>8.94</v>
      </c>
      <c r="S10" s="201">
        <v>0</v>
      </c>
      <c r="T10" s="201">
        <v>0</v>
      </c>
      <c r="U10" s="201">
        <v>2.12</v>
      </c>
      <c r="V10" s="201">
        <v>6.21</v>
      </c>
      <c r="W10" s="201">
        <v>9.7899999999999991</v>
      </c>
      <c r="X10" s="201">
        <v>30.13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14.15</v>
      </c>
      <c r="AJ10" s="201">
        <v>0</v>
      </c>
      <c r="AK10" s="201">
        <v>13.31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237.34</v>
      </c>
      <c r="L11" s="201">
        <v>4.5999999999999996</v>
      </c>
      <c r="M11" s="201">
        <v>2.38</v>
      </c>
      <c r="N11" s="201">
        <v>1.94</v>
      </c>
      <c r="O11" s="201">
        <v>2.74</v>
      </c>
      <c r="P11" s="201">
        <v>1.03</v>
      </c>
      <c r="Q11" s="201">
        <v>2.87</v>
      </c>
      <c r="R11" s="201">
        <v>8.94</v>
      </c>
      <c r="S11" s="201">
        <v>0</v>
      </c>
      <c r="T11" s="201">
        <v>0</v>
      </c>
      <c r="U11" s="201">
        <v>2.12</v>
      </c>
      <c r="V11" s="201">
        <v>6.21</v>
      </c>
      <c r="W11" s="201">
        <v>9.7899999999999991</v>
      </c>
      <c r="X11" s="201">
        <v>30.13</v>
      </c>
      <c r="Y11" s="201">
        <v>0</v>
      </c>
      <c r="Z11" s="201">
        <v>64.47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14.15</v>
      </c>
      <c r="AJ11" s="201">
        <v>0</v>
      </c>
      <c r="AK11" s="201">
        <v>13.31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237.34</v>
      </c>
      <c r="L12" s="201">
        <v>4.5999999999999996</v>
      </c>
      <c r="M12" s="201">
        <v>2.38</v>
      </c>
      <c r="N12" s="201">
        <v>1.94</v>
      </c>
      <c r="O12" s="201">
        <v>2.74</v>
      </c>
      <c r="P12" s="201">
        <v>1.03</v>
      </c>
      <c r="Q12" s="201">
        <v>2.87</v>
      </c>
      <c r="R12" s="201">
        <v>8.94</v>
      </c>
      <c r="S12" s="201">
        <v>0</v>
      </c>
      <c r="T12" s="201">
        <v>0</v>
      </c>
      <c r="U12" s="201">
        <v>2.12</v>
      </c>
      <c r="V12" s="201">
        <v>6.21</v>
      </c>
      <c r="W12" s="201">
        <v>9.7899999999999991</v>
      </c>
      <c r="X12" s="201">
        <v>30.13</v>
      </c>
      <c r="Y12" s="201">
        <v>0</v>
      </c>
      <c r="Z12" s="201">
        <v>64.47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14.15</v>
      </c>
      <c r="AJ12" s="201">
        <v>0</v>
      </c>
      <c r="AK12" s="201">
        <v>13.31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237.34</v>
      </c>
      <c r="L13" s="201">
        <v>4.5999999999999996</v>
      </c>
      <c r="M13" s="201">
        <v>2.38</v>
      </c>
      <c r="N13" s="201">
        <v>1.94</v>
      </c>
      <c r="O13" s="201">
        <v>2.74</v>
      </c>
      <c r="P13" s="201">
        <v>1.03</v>
      </c>
      <c r="Q13" s="201">
        <v>2.87</v>
      </c>
      <c r="R13" s="201">
        <v>8.94</v>
      </c>
      <c r="S13" s="201">
        <v>0</v>
      </c>
      <c r="T13" s="201">
        <v>0</v>
      </c>
      <c r="U13" s="201">
        <v>2.12</v>
      </c>
      <c r="V13" s="201">
        <v>6.37</v>
      </c>
      <c r="W13" s="201">
        <v>9.52</v>
      </c>
      <c r="X13" s="201">
        <v>30.26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14.15</v>
      </c>
      <c r="AJ13" s="201">
        <v>0</v>
      </c>
      <c r="AK13" s="201">
        <v>13.31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237.34</v>
      </c>
      <c r="L14" s="201">
        <v>4.5999999999999996</v>
      </c>
      <c r="M14" s="201">
        <v>2.38</v>
      </c>
      <c r="N14" s="201">
        <v>1.94</v>
      </c>
      <c r="O14" s="201">
        <v>2.74</v>
      </c>
      <c r="P14" s="201">
        <v>1.03</v>
      </c>
      <c r="Q14" s="201">
        <v>2.87</v>
      </c>
      <c r="R14" s="201">
        <v>8.94</v>
      </c>
      <c r="S14" s="201">
        <v>0</v>
      </c>
      <c r="T14" s="201">
        <v>0</v>
      </c>
      <c r="U14" s="201">
        <v>2.12</v>
      </c>
      <c r="V14" s="201">
        <v>6.37</v>
      </c>
      <c r="W14" s="201">
        <v>9.52</v>
      </c>
      <c r="X14" s="201">
        <v>30.26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14.15</v>
      </c>
      <c r="AJ14" s="201">
        <v>0</v>
      </c>
      <c r="AK14" s="201">
        <v>13.31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237.34</v>
      </c>
      <c r="L15" s="201">
        <v>4.5999999999999996</v>
      </c>
      <c r="M15" s="201">
        <v>2.38</v>
      </c>
      <c r="N15" s="201">
        <v>1.94</v>
      </c>
      <c r="O15" s="201">
        <v>2.74</v>
      </c>
      <c r="P15" s="201">
        <v>1.03</v>
      </c>
      <c r="Q15" s="201">
        <v>2.87</v>
      </c>
      <c r="R15" s="201">
        <v>8.94</v>
      </c>
      <c r="S15" s="201">
        <v>0</v>
      </c>
      <c r="T15" s="201">
        <v>0</v>
      </c>
      <c r="U15" s="201">
        <v>2.12</v>
      </c>
      <c r="V15" s="201">
        <v>6.37</v>
      </c>
      <c r="W15" s="201">
        <v>9.52</v>
      </c>
      <c r="X15" s="201">
        <v>30.26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14.15</v>
      </c>
      <c r="AJ15" s="201">
        <v>0</v>
      </c>
      <c r="AK15" s="201">
        <v>13.31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237.34</v>
      </c>
      <c r="L16" s="201">
        <v>4.5999999999999996</v>
      </c>
      <c r="M16" s="201">
        <v>2.38</v>
      </c>
      <c r="N16" s="201">
        <v>1.94</v>
      </c>
      <c r="O16" s="201">
        <v>2.74</v>
      </c>
      <c r="P16" s="201">
        <v>1.03</v>
      </c>
      <c r="Q16" s="201">
        <v>2.87</v>
      </c>
      <c r="R16" s="201">
        <v>8.94</v>
      </c>
      <c r="S16" s="201">
        <v>0</v>
      </c>
      <c r="T16" s="201">
        <v>0</v>
      </c>
      <c r="U16" s="201">
        <v>2.12</v>
      </c>
      <c r="V16" s="201">
        <v>6.37</v>
      </c>
      <c r="W16" s="201">
        <v>9.52</v>
      </c>
      <c r="X16" s="201">
        <v>30.26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14.15</v>
      </c>
      <c r="AJ16" s="201">
        <v>0</v>
      </c>
      <c r="AK16" s="201">
        <v>13.31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237.34</v>
      </c>
      <c r="L17" s="201">
        <v>4.5999999999999996</v>
      </c>
      <c r="M17" s="201">
        <v>2.38</v>
      </c>
      <c r="N17" s="201">
        <v>1.94</v>
      </c>
      <c r="O17" s="201">
        <v>2.74</v>
      </c>
      <c r="P17" s="201">
        <v>1.03</v>
      </c>
      <c r="Q17" s="201">
        <v>2.87</v>
      </c>
      <c r="R17" s="201">
        <v>8.94</v>
      </c>
      <c r="S17" s="201">
        <v>0</v>
      </c>
      <c r="T17" s="201">
        <v>0</v>
      </c>
      <c r="U17" s="201">
        <v>2.12</v>
      </c>
      <c r="V17" s="201">
        <v>6.37</v>
      </c>
      <c r="W17" s="201">
        <v>9.52</v>
      </c>
      <c r="X17" s="201">
        <v>30.26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14.15</v>
      </c>
      <c r="AJ17" s="201">
        <v>0</v>
      </c>
      <c r="AK17" s="201">
        <v>13.31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237.34</v>
      </c>
      <c r="L18" s="201">
        <v>4.5999999999999996</v>
      </c>
      <c r="M18" s="201">
        <v>2.38</v>
      </c>
      <c r="N18" s="201">
        <v>1.94</v>
      </c>
      <c r="O18" s="201">
        <v>2.74</v>
      </c>
      <c r="P18" s="201">
        <v>1.03</v>
      </c>
      <c r="Q18" s="201">
        <v>2.87</v>
      </c>
      <c r="R18" s="201">
        <v>8.94</v>
      </c>
      <c r="S18" s="201">
        <v>0</v>
      </c>
      <c r="T18" s="201">
        <v>0</v>
      </c>
      <c r="U18" s="201">
        <v>2.12</v>
      </c>
      <c r="V18" s="201">
        <v>6.37</v>
      </c>
      <c r="W18" s="201">
        <v>9.52</v>
      </c>
      <c r="X18" s="201">
        <v>30.26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14.15</v>
      </c>
      <c r="AJ18" s="201">
        <v>0</v>
      </c>
      <c r="AK18" s="201">
        <v>13.31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237.34</v>
      </c>
      <c r="L19" s="201">
        <v>4.5999999999999996</v>
      </c>
      <c r="M19" s="201">
        <v>2.38</v>
      </c>
      <c r="N19" s="201">
        <v>1.94</v>
      </c>
      <c r="O19" s="201">
        <v>2.74</v>
      </c>
      <c r="P19" s="201">
        <v>1.03</v>
      </c>
      <c r="Q19" s="201">
        <v>2.87</v>
      </c>
      <c r="R19" s="201">
        <v>8.94</v>
      </c>
      <c r="S19" s="201">
        <v>0</v>
      </c>
      <c r="T19" s="201">
        <v>0</v>
      </c>
      <c r="U19" s="201">
        <v>2.12</v>
      </c>
      <c r="V19" s="201">
        <v>6.37</v>
      </c>
      <c r="W19" s="201">
        <v>9.52</v>
      </c>
      <c r="X19" s="201">
        <v>30.26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14.15</v>
      </c>
      <c r="AJ19" s="201">
        <v>0</v>
      </c>
      <c r="AK19" s="201">
        <v>13.31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237.34</v>
      </c>
      <c r="L20" s="201">
        <v>4.5999999999999996</v>
      </c>
      <c r="M20" s="201">
        <v>2.38</v>
      </c>
      <c r="N20" s="201">
        <v>1.94</v>
      </c>
      <c r="O20" s="201">
        <v>2.74</v>
      </c>
      <c r="P20" s="201">
        <v>1.03</v>
      </c>
      <c r="Q20" s="201">
        <v>2.87</v>
      </c>
      <c r="R20" s="201">
        <v>8.94</v>
      </c>
      <c r="S20" s="201">
        <v>0</v>
      </c>
      <c r="T20" s="201">
        <v>0</v>
      </c>
      <c r="U20" s="201">
        <v>2.12</v>
      </c>
      <c r="V20" s="201">
        <v>6.37</v>
      </c>
      <c r="W20" s="201">
        <v>9.52</v>
      </c>
      <c r="X20" s="201">
        <v>30.26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14.15</v>
      </c>
      <c r="AJ20" s="201">
        <v>0</v>
      </c>
      <c r="AK20" s="201">
        <v>13.31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237.34</v>
      </c>
      <c r="L21" s="201">
        <v>4.5999999999999996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2.87</v>
      </c>
      <c r="R21" s="201">
        <v>8.94</v>
      </c>
      <c r="S21" s="201">
        <v>0</v>
      </c>
      <c r="T21" s="201">
        <v>0</v>
      </c>
      <c r="U21" s="201">
        <v>2.12</v>
      </c>
      <c r="V21" s="201">
        <v>6.37</v>
      </c>
      <c r="W21" s="201">
        <v>9.52</v>
      </c>
      <c r="X21" s="201">
        <v>30.26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14.15</v>
      </c>
      <c r="AJ21" s="201">
        <v>0</v>
      </c>
      <c r="AK21" s="201">
        <v>13.31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237.34</v>
      </c>
      <c r="L22" s="201">
        <v>4.5999999999999996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2.87</v>
      </c>
      <c r="R22" s="201">
        <v>8.94</v>
      </c>
      <c r="S22" s="201">
        <v>0</v>
      </c>
      <c r="T22" s="201">
        <v>0</v>
      </c>
      <c r="U22" s="201">
        <v>2.12</v>
      </c>
      <c r="V22" s="201">
        <v>6.37</v>
      </c>
      <c r="W22" s="201">
        <v>9.52</v>
      </c>
      <c r="X22" s="201">
        <v>2.42</v>
      </c>
      <c r="Y22" s="201">
        <v>0</v>
      </c>
      <c r="Z22" s="201">
        <v>64.47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14.15</v>
      </c>
      <c r="AJ22" s="201">
        <v>0</v>
      </c>
      <c r="AK22" s="201">
        <v>13.31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237.34</v>
      </c>
      <c r="L23" s="201">
        <v>4.5999999999999996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2.87</v>
      </c>
      <c r="R23" s="201">
        <v>9.39</v>
      </c>
      <c r="S23" s="201">
        <v>0</v>
      </c>
      <c r="T23" s="201">
        <v>0</v>
      </c>
      <c r="U23" s="201">
        <v>2.12</v>
      </c>
      <c r="V23" s="201">
        <v>0.88</v>
      </c>
      <c r="W23" s="201">
        <v>0.76</v>
      </c>
      <c r="X23" s="201">
        <v>2.42</v>
      </c>
      <c r="Y23" s="201">
        <v>0</v>
      </c>
      <c r="Z23" s="201">
        <v>64.47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14.15</v>
      </c>
      <c r="AJ23" s="201">
        <v>0</v>
      </c>
      <c r="AK23" s="201">
        <v>13.31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237.34</v>
      </c>
      <c r="L24" s="201">
        <v>4.5999999999999996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2.87</v>
      </c>
      <c r="R24" s="201">
        <v>8.99</v>
      </c>
      <c r="S24" s="201">
        <v>0</v>
      </c>
      <c r="T24" s="201">
        <v>0</v>
      </c>
      <c r="U24" s="201">
        <v>2.12</v>
      </c>
      <c r="V24" s="201">
        <v>0.25</v>
      </c>
      <c r="W24" s="201">
        <v>0.76</v>
      </c>
      <c r="X24" s="201">
        <v>2.42</v>
      </c>
      <c r="Y24" s="201">
        <v>0</v>
      </c>
      <c r="Z24" s="201">
        <v>9.8800000000000008</v>
      </c>
      <c r="AA24" s="201">
        <v>25.18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14.15</v>
      </c>
      <c r="AJ24" s="201">
        <v>0</v>
      </c>
      <c r="AK24" s="201">
        <v>13.31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237.34</v>
      </c>
      <c r="L25" s="201">
        <v>4.5999999999999996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2.87</v>
      </c>
      <c r="R25" s="201">
        <v>8.99</v>
      </c>
      <c r="S25" s="201">
        <v>0</v>
      </c>
      <c r="T25" s="201">
        <v>0</v>
      </c>
      <c r="U25" s="201">
        <v>2.12</v>
      </c>
      <c r="V25" s="201">
        <v>0.25</v>
      </c>
      <c r="W25" s="201">
        <v>0.76</v>
      </c>
      <c r="X25" s="201">
        <v>2.42</v>
      </c>
      <c r="Y25" s="201">
        <v>0</v>
      </c>
      <c r="Z25" s="201">
        <v>4.5599999999999996</v>
      </c>
      <c r="AA25" s="201">
        <v>25.18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14.15</v>
      </c>
      <c r="AJ25" s="201">
        <v>0</v>
      </c>
      <c r="AK25" s="201">
        <v>13.31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237.34</v>
      </c>
      <c r="L26" s="201">
        <v>4.5999999999999996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2.87</v>
      </c>
      <c r="R26" s="201">
        <v>0.69</v>
      </c>
      <c r="S26" s="201">
        <v>0</v>
      </c>
      <c r="T26" s="201">
        <v>0</v>
      </c>
      <c r="U26" s="201">
        <v>2.12</v>
      </c>
      <c r="V26" s="201">
        <v>0.25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25.18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14.15</v>
      </c>
      <c r="AJ26" s="201">
        <v>0</v>
      </c>
      <c r="AK26" s="201">
        <v>13.31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237.34</v>
      </c>
      <c r="L27" s="201">
        <v>4.5999999999999996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2.87</v>
      </c>
      <c r="R27" s="201">
        <v>0.69</v>
      </c>
      <c r="S27" s="201">
        <v>0</v>
      </c>
      <c r="T27" s="201">
        <v>0</v>
      </c>
      <c r="U27" s="201">
        <v>2.12</v>
      </c>
      <c r="V27" s="201">
        <v>0.25</v>
      </c>
      <c r="W27" s="201">
        <v>0.76</v>
      </c>
      <c r="X27" s="201">
        <v>2.42</v>
      </c>
      <c r="Y27" s="201">
        <v>0</v>
      </c>
      <c r="Z27" s="201">
        <v>4.5599999999999996</v>
      </c>
      <c r="AA27" s="201">
        <v>25.18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14.15</v>
      </c>
      <c r="AJ27" s="201">
        <v>0</v>
      </c>
      <c r="AK27" s="201">
        <v>14.94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237.34</v>
      </c>
      <c r="L28" s="201">
        <v>4.5999999999999996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2.87</v>
      </c>
      <c r="R28" s="201">
        <v>0.69</v>
      </c>
      <c r="S28" s="201">
        <v>0</v>
      </c>
      <c r="T28" s="201">
        <v>0</v>
      </c>
      <c r="U28" s="201">
        <v>2.12</v>
      </c>
      <c r="V28" s="201">
        <v>0.25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25.18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14.15</v>
      </c>
      <c r="AJ28" s="201">
        <v>0</v>
      </c>
      <c r="AK28" s="201">
        <v>14.94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237.34</v>
      </c>
      <c r="L29" s="201">
        <v>4.5999999999999996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2.87</v>
      </c>
      <c r="R29" s="201">
        <v>0.69</v>
      </c>
      <c r="S29" s="201">
        <v>0</v>
      </c>
      <c r="T29" s="201">
        <v>0</v>
      </c>
      <c r="U29" s="201">
        <v>2.12</v>
      </c>
      <c r="V29" s="201">
        <v>0.25</v>
      </c>
      <c r="W29" s="201">
        <v>0.76</v>
      </c>
      <c r="X29" s="201">
        <v>2.42</v>
      </c>
      <c r="Y29" s="201">
        <v>0</v>
      </c>
      <c r="Z29" s="201">
        <v>4.5599999999999996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14.15</v>
      </c>
      <c r="AJ29" s="201">
        <v>0</v>
      </c>
      <c r="AK29" s="201">
        <v>14.94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201.07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0.56000000000000005</v>
      </c>
      <c r="R30" s="201">
        <v>0.69</v>
      </c>
      <c r="S30" s="201">
        <v>0</v>
      </c>
      <c r="T30" s="201">
        <v>0</v>
      </c>
      <c r="U30" s="201">
        <v>2.12</v>
      </c>
      <c r="V30" s="201">
        <v>0.25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14.15</v>
      </c>
      <c r="AJ30" s="201">
        <v>0</v>
      </c>
      <c r="AK30" s="201">
        <v>14.94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140.11000000000001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0.69</v>
      </c>
      <c r="S31" s="201">
        <v>0</v>
      </c>
      <c r="T31" s="201">
        <v>0</v>
      </c>
      <c r="U31" s="201">
        <v>2.12</v>
      </c>
      <c r="V31" s="201">
        <v>0.25</v>
      </c>
      <c r="W31" s="201">
        <v>0.76</v>
      </c>
      <c r="X31" s="201">
        <v>2.42</v>
      </c>
      <c r="Y31" s="201">
        <v>0</v>
      </c>
      <c r="Z31" s="201">
        <v>4.5599999999999996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14.15</v>
      </c>
      <c r="AJ31" s="201">
        <v>0</v>
      </c>
      <c r="AK31" s="201">
        <v>14.94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91.97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0.69</v>
      </c>
      <c r="S32" s="201">
        <v>0</v>
      </c>
      <c r="T32" s="201">
        <v>0</v>
      </c>
      <c r="U32" s="201">
        <v>2.12</v>
      </c>
      <c r="V32" s="201">
        <v>0.25</v>
      </c>
      <c r="W32" s="201">
        <v>0.76</v>
      </c>
      <c r="X32" s="201">
        <v>2.42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14.15</v>
      </c>
      <c r="AJ32" s="201">
        <v>0</v>
      </c>
      <c r="AK32" s="201">
        <v>14.94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62.13</v>
      </c>
      <c r="L33" s="201">
        <v>0.36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0.69</v>
      </c>
      <c r="S33" s="201">
        <v>0</v>
      </c>
      <c r="T33" s="201">
        <v>0</v>
      </c>
      <c r="U33" s="201">
        <v>2.12</v>
      </c>
      <c r="V33" s="201">
        <v>0.25</v>
      </c>
      <c r="W33" s="201">
        <v>0.76</v>
      </c>
      <c r="X33" s="201">
        <v>2.42</v>
      </c>
      <c r="Y33" s="201">
        <v>0</v>
      </c>
      <c r="Z33" s="201">
        <v>4.5599999999999996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14.15</v>
      </c>
      <c r="AJ33" s="201">
        <v>0</v>
      </c>
      <c r="AK33" s="201">
        <v>14.94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18.899999999999999</v>
      </c>
      <c r="L34" s="201">
        <v>0.36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0.69</v>
      </c>
      <c r="S34" s="201">
        <v>0</v>
      </c>
      <c r="T34" s="201">
        <v>0</v>
      </c>
      <c r="U34" s="201">
        <v>2.12</v>
      </c>
      <c r="V34" s="201">
        <v>0.25</v>
      </c>
      <c r="W34" s="201">
        <v>0.76</v>
      </c>
      <c r="X34" s="201">
        <v>2.42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14.15</v>
      </c>
      <c r="AJ34" s="201">
        <v>0</v>
      </c>
      <c r="AK34" s="201">
        <v>14.94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18.899999999999999</v>
      </c>
      <c r="L35" s="201">
        <v>0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</v>
      </c>
      <c r="S35" s="201">
        <v>0</v>
      </c>
      <c r="T35" s="201">
        <v>0</v>
      </c>
      <c r="U35" s="201">
        <v>2.12</v>
      </c>
      <c r="V35" s="201">
        <v>0.25</v>
      </c>
      <c r="W35" s="201">
        <v>0.76</v>
      </c>
      <c r="X35" s="201">
        <v>2.42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14.15</v>
      </c>
      <c r="AJ35" s="201">
        <v>0</v>
      </c>
      <c r="AK35" s="201">
        <v>14.94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18.899999999999999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0.69</v>
      </c>
      <c r="S36" s="201">
        <v>0</v>
      </c>
      <c r="T36" s="201">
        <v>0</v>
      </c>
      <c r="U36" s="201">
        <v>2.12</v>
      </c>
      <c r="V36" s="201">
        <v>0.25</v>
      </c>
      <c r="W36" s="201">
        <v>0.76</v>
      </c>
      <c r="X36" s="201">
        <v>2.42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14.15</v>
      </c>
      <c r="AJ36" s="201">
        <v>0</v>
      </c>
      <c r="AK36" s="201">
        <v>14.94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18.899999999999999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2.91</v>
      </c>
      <c r="S37" s="201">
        <v>0</v>
      </c>
      <c r="T37" s="201">
        <v>0</v>
      </c>
      <c r="U37" s="201">
        <v>2.12</v>
      </c>
      <c r="V37" s="201">
        <v>0.25</v>
      </c>
      <c r="W37" s="201">
        <v>0.76</v>
      </c>
      <c r="X37" s="201">
        <v>2.42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14.15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18.899999999999999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1.05</v>
      </c>
      <c r="S38" s="201">
        <v>0</v>
      </c>
      <c r="T38" s="201">
        <v>0</v>
      </c>
      <c r="U38" s="201">
        <v>2.12</v>
      </c>
      <c r="V38" s="201">
        <v>0.25</v>
      </c>
      <c r="W38" s="201">
        <v>0.76</v>
      </c>
      <c r="X38" s="201">
        <v>2.42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14.15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18.899999999999999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0.69</v>
      </c>
      <c r="S39" s="201">
        <v>0</v>
      </c>
      <c r="T39" s="201">
        <v>0</v>
      </c>
      <c r="U39" s="201">
        <v>2.12</v>
      </c>
      <c r="V39" s="201">
        <v>0.25</v>
      </c>
      <c r="W39" s="201">
        <v>0.76</v>
      </c>
      <c r="X39" s="201">
        <v>2.42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14.15</v>
      </c>
      <c r="AJ39" s="201">
        <v>0</v>
      </c>
      <c r="AK39" s="201">
        <v>14.94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18.899999999999999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0.69</v>
      </c>
      <c r="S40" s="201">
        <v>0</v>
      </c>
      <c r="T40" s="201">
        <v>0</v>
      </c>
      <c r="U40" s="201">
        <v>2.12</v>
      </c>
      <c r="V40" s="201">
        <v>0.25</v>
      </c>
      <c r="W40" s="201">
        <v>0.76</v>
      </c>
      <c r="X40" s="201">
        <v>2.42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14.15</v>
      </c>
      <c r="AJ40" s="201">
        <v>0</v>
      </c>
      <c r="AK40" s="201">
        <v>14.94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18.899999999999999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0.69</v>
      </c>
      <c r="S41" s="201">
        <v>0</v>
      </c>
      <c r="T41" s="201">
        <v>0</v>
      </c>
      <c r="U41" s="201">
        <v>2.12</v>
      </c>
      <c r="V41" s="201">
        <v>0.25</v>
      </c>
      <c r="W41" s="201">
        <v>0.76</v>
      </c>
      <c r="X41" s="201">
        <v>2.42</v>
      </c>
      <c r="Y41" s="201">
        <v>0</v>
      </c>
      <c r="Z41" s="201">
        <v>4.5599999999999996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14.15</v>
      </c>
      <c r="AJ41" s="201">
        <v>0</v>
      </c>
      <c r="AK41" s="201">
        <v>14.94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18.899999999999999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0.69</v>
      </c>
      <c r="S42" s="201">
        <v>0</v>
      </c>
      <c r="T42" s="201">
        <v>0</v>
      </c>
      <c r="U42" s="201">
        <v>2.12</v>
      </c>
      <c r="V42" s="201">
        <v>0.25</v>
      </c>
      <c r="W42" s="201">
        <v>0.76</v>
      </c>
      <c r="X42" s="201">
        <v>2.42</v>
      </c>
      <c r="Y42" s="201">
        <v>0</v>
      </c>
      <c r="Z42" s="201">
        <v>4.5599999999999996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14.15</v>
      </c>
      <c r="AJ42" s="201">
        <v>0</v>
      </c>
      <c r="AK42" s="201">
        <v>14.94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18.899999999999999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0.69</v>
      </c>
      <c r="S43" s="201">
        <v>0</v>
      </c>
      <c r="T43" s="201">
        <v>0</v>
      </c>
      <c r="U43" s="201">
        <v>2.12</v>
      </c>
      <c r="V43" s="201">
        <v>0.34</v>
      </c>
      <c r="W43" s="201">
        <v>0.76</v>
      </c>
      <c r="X43" s="201">
        <v>2.42</v>
      </c>
      <c r="Y43" s="201">
        <v>0</v>
      </c>
      <c r="Z43" s="201">
        <v>4.5599999999999996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14.15</v>
      </c>
      <c r="AJ43" s="201">
        <v>0</v>
      </c>
      <c r="AK43" s="201">
        <v>14.94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18.899999999999999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0.69</v>
      </c>
      <c r="S44" s="201">
        <v>0</v>
      </c>
      <c r="T44" s="201">
        <v>0</v>
      </c>
      <c r="U44" s="201">
        <v>2.12</v>
      </c>
      <c r="V44" s="201">
        <v>0.34</v>
      </c>
      <c r="W44" s="201">
        <v>0.76</v>
      </c>
      <c r="X44" s="201">
        <v>2.42</v>
      </c>
      <c r="Y44" s="201">
        <v>0</v>
      </c>
      <c r="Z44" s="201">
        <v>4.5599999999999996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14.15</v>
      </c>
      <c r="AJ44" s="201">
        <v>0</v>
      </c>
      <c r="AK44" s="201">
        <v>14.94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18.899999999999999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0.69</v>
      </c>
      <c r="S45" s="201">
        <v>0</v>
      </c>
      <c r="T45" s="201">
        <v>0</v>
      </c>
      <c r="U45" s="201">
        <v>2.12</v>
      </c>
      <c r="V45" s="201">
        <v>0.34</v>
      </c>
      <c r="W45" s="201">
        <v>0.76</v>
      </c>
      <c r="X45" s="201">
        <v>2.42</v>
      </c>
      <c r="Y45" s="201">
        <v>0</v>
      </c>
      <c r="Z45" s="201">
        <v>4.5599999999999996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14.15</v>
      </c>
      <c r="AJ45" s="201">
        <v>0</v>
      </c>
      <c r="AK45" s="201">
        <v>14.94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18.899999999999999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0.69</v>
      </c>
      <c r="S46" s="201">
        <v>0</v>
      </c>
      <c r="T46" s="201">
        <v>0</v>
      </c>
      <c r="U46" s="201">
        <v>2.12</v>
      </c>
      <c r="V46" s="201">
        <v>0.34</v>
      </c>
      <c r="W46" s="201">
        <v>0.76</v>
      </c>
      <c r="X46" s="201">
        <v>2.42</v>
      </c>
      <c r="Y46" s="201">
        <v>0</v>
      </c>
      <c r="Z46" s="201">
        <v>4.5599999999999996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14.15</v>
      </c>
      <c r="AJ46" s="201">
        <v>0</v>
      </c>
      <c r="AK46" s="201">
        <v>14.94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68.2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0.69</v>
      </c>
      <c r="S47" s="201">
        <v>0</v>
      </c>
      <c r="T47" s="201">
        <v>0</v>
      </c>
      <c r="U47" s="201">
        <v>2.12</v>
      </c>
      <c r="V47" s="201">
        <v>0.34</v>
      </c>
      <c r="W47" s="201">
        <v>0.76</v>
      </c>
      <c r="X47" s="201">
        <v>2.42</v>
      </c>
      <c r="Y47" s="201">
        <v>0</v>
      </c>
      <c r="Z47" s="201">
        <v>4.5599999999999996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14.15</v>
      </c>
      <c r="AJ47" s="201">
        <v>0</v>
      </c>
      <c r="AK47" s="201">
        <v>13.31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121.82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0.69</v>
      </c>
      <c r="S48" s="201">
        <v>0</v>
      </c>
      <c r="T48" s="201">
        <v>0</v>
      </c>
      <c r="U48" s="201">
        <v>2.12</v>
      </c>
      <c r="V48" s="201">
        <v>0.34</v>
      </c>
      <c r="W48" s="201">
        <v>0.76</v>
      </c>
      <c r="X48" s="201">
        <v>2.42</v>
      </c>
      <c r="Y48" s="201">
        <v>0</v>
      </c>
      <c r="Z48" s="201">
        <v>4.5599999999999996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14.15</v>
      </c>
      <c r="AJ48" s="201">
        <v>0</v>
      </c>
      <c r="AK48" s="201">
        <v>13.31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141.07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0.18</v>
      </c>
      <c r="R49" s="201">
        <v>0.69</v>
      </c>
      <c r="S49" s="201">
        <v>0</v>
      </c>
      <c r="T49" s="201">
        <v>0</v>
      </c>
      <c r="U49" s="201">
        <v>2.12</v>
      </c>
      <c r="V49" s="201">
        <v>0.34</v>
      </c>
      <c r="W49" s="201">
        <v>0.76</v>
      </c>
      <c r="X49" s="201">
        <v>2.42</v>
      </c>
      <c r="Y49" s="201">
        <v>0</v>
      </c>
      <c r="Z49" s="201">
        <v>4.5599999999999996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14.15</v>
      </c>
      <c r="AJ49" s="201">
        <v>0</v>
      </c>
      <c r="AK49" s="201">
        <v>13.31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160.32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0.18</v>
      </c>
      <c r="R50" s="201">
        <v>0.69</v>
      </c>
      <c r="S50" s="201">
        <v>0</v>
      </c>
      <c r="T50" s="201">
        <v>0</v>
      </c>
      <c r="U50" s="201">
        <v>2.12</v>
      </c>
      <c r="V50" s="201">
        <v>0.34</v>
      </c>
      <c r="W50" s="201">
        <v>0.76</v>
      </c>
      <c r="X50" s="201">
        <v>2.42</v>
      </c>
      <c r="Y50" s="201">
        <v>0</v>
      </c>
      <c r="Z50" s="201">
        <v>4.5599999999999996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14.15</v>
      </c>
      <c r="AJ50" s="201">
        <v>0</v>
      </c>
      <c r="AK50" s="201">
        <v>13.31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215.13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0.18</v>
      </c>
      <c r="R51" s="201">
        <v>0.69</v>
      </c>
      <c r="S51" s="201">
        <v>0</v>
      </c>
      <c r="T51" s="201">
        <v>0</v>
      </c>
      <c r="U51" s="201">
        <v>2.12</v>
      </c>
      <c r="V51" s="201">
        <v>0.34</v>
      </c>
      <c r="W51" s="201">
        <v>0.76</v>
      </c>
      <c r="X51" s="201">
        <v>2.42</v>
      </c>
      <c r="Y51" s="201">
        <v>0</v>
      </c>
      <c r="Z51" s="201">
        <v>4.5599999999999996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14.15</v>
      </c>
      <c r="AJ51" s="201">
        <v>0</v>
      </c>
      <c r="AK51" s="201">
        <v>13.31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237.64</v>
      </c>
      <c r="L52" s="201">
        <v>4.4400000000000004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2.25</v>
      </c>
      <c r="R52" s="201">
        <v>0.69</v>
      </c>
      <c r="S52" s="201">
        <v>0</v>
      </c>
      <c r="T52" s="201">
        <v>0</v>
      </c>
      <c r="U52" s="201">
        <v>2.12</v>
      </c>
      <c r="V52" s="201">
        <v>0.34</v>
      </c>
      <c r="W52" s="201">
        <v>0.76</v>
      </c>
      <c r="X52" s="201">
        <v>2.42</v>
      </c>
      <c r="Y52" s="201">
        <v>0</v>
      </c>
      <c r="Z52" s="201">
        <v>4.5599999999999996</v>
      </c>
      <c r="AA52" s="201">
        <v>8.7899999999999991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14.15</v>
      </c>
      <c r="AJ52" s="201">
        <v>0</v>
      </c>
      <c r="AK52" s="201">
        <v>13.31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237.64</v>
      </c>
      <c r="L53" s="201">
        <v>4.43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2.25</v>
      </c>
      <c r="R53" s="201">
        <v>8.76</v>
      </c>
      <c r="S53" s="201">
        <v>0</v>
      </c>
      <c r="T53" s="201">
        <v>0</v>
      </c>
      <c r="U53" s="201">
        <v>2.12</v>
      </c>
      <c r="V53" s="201">
        <v>0.34</v>
      </c>
      <c r="W53" s="201">
        <v>0.76</v>
      </c>
      <c r="X53" s="201">
        <v>2.42</v>
      </c>
      <c r="Y53" s="201">
        <v>0</v>
      </c>
      <c r="Z53" s="201">
        <v>36.9</v>
      </c>
      <c r="AA53" s="201">
        <v>25.18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14.15</v>
      </c>
      <c r="AJ53" s="201">
        <v>0</v>
      </c>
      <c r="AK53" s="201">
        <v>13.31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237.64</v>
      </c>
      <c r="L54" s="201">
        <v>4.43</v>
      </c>
      <c r="M54" s="201">
        <v>2.38</v>
      </c>
      <c r="N54" s="201">
        <v>1.94</v>
      </c>
      <c r="O54" s="201">
        <v>2.74</v>
      </c>
      <c r="P54" s="201">
        <v>1.03</v>
      </c>
      <c r="Q54" s="201">
        <v>2.25</v>
      </c>
      <c r="R54" s="201">
        <v>8.76</v>
      </c>
      <c r="S54" s="201">
        <v>0</v>
      </c>
      <c r="T54" s="201">
        <v>0</v>
      </c>
      <c r="U54" s="201">
        <v>2.12</v>
      </c>
      <c r="V54" s="201">
        <v>0.34</v>
      </c>
      <c r="W54" s="201">
        <v>9.59</v>
      </c>
      <c r="X54" s="201">
        <v>2.42</v>
      </c>
      <c r="Y54" s="201">
        <v>0</v>
      </c>
      <c r="Z54" s="201">
        <v>64.47</v>
      </c>
      <c r="AA54" s="201">
        <v>25.18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14.15</v>
      </c>
      <c r="AJ54" s="201">
        <v>0</v>
      </c>
      <c r="AK54" s="201">
        <v>13.31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237.64</v>
      </c>
      <c r="L55" s="201">
        <v>4.43</v>
      </c>
      <c r="M55" s="201">
        <v>2.38</v>
      </c>
      <c r="N55" s="201">
        <v>1.94</v>
      </c>
      <c r="O55" s="201">
        <v>2.74</v>
      </c>
      <c r="P55" s="201">
        <v>1.03</v>
      </c>
      <c r="Q55" s="201">
        <v>2.25</v>
      </c>
      <c r="R55" s="201">
        <v>8.75</v>
      </c>
      <c r="S55" s="201">
        <v>0</v>
      </c>
      <c r="T55" s="201">
        <v>0</v>
      </c>
      <c r="U55" s="201">
        <v>2.12</v>
      </c>
      <c r="V55" s="201">
        <v>0.34</v>
      </c>
      <c r="W55" s="201">
        <v>9.19</v>
      </c>
      <c r="X55" s="201">
        <v>2.41</v>
      </c>
      <c r="Y55" s="201">
        <v>0</v>
      </c>
      <c r="Z55" s="201">
        <v>62.23</v>
      </c>
      <c r="AA55" s="201">
        <v>25.18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14.15</v>
      </c>
      <c r="AJ55" s="201">
        <v>0</v>
      </c>
      <c r="AK55" s="201">
        <v>13.31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237.64</v>
      </c>
      <c r="L56" s="201">
        <v>4.43</v>
      </c>
      <c r="M56" s="201">
        <v>2.38</v>
      </c>
      <c r="N56" s="201">
        <v>1.94</v>
      </c>
      <c r="O56" s="201">
        <v>2.74</v>
      </c>
      <c r="P56" s="201">
        <v>1.03</v>
      </c>
      <c r="Q56" s="201">
        <v>2.25</v>
      </c>
      <c r="R56" s="201">
        <v>8.73</v>
      </c>
      <c r="S56" s="201">
        <v>0</v>
      </c>
      <c r="T56" s="201">
        <v>0</v>
      </c>
      <c r="U56" s="201">
        <v>2.12</v>
      </c>
      <c r="V56" s="201">
        <v>4.62</v>
      </c>
      <c r="W56" s="201">
        <v>9.19</v>
      </c>
      <c r="X56" s="201">
        <v>2.41</v>
      </c>
      <c r="Y56" s="201">
        <v>0</v>
      </c>
      <c r="Z56" s="201">
        <v>64.47</v>
      </c>
      <c r="AA56" s="201">
        <v>25.18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14.15</v>
      </c>
      <c r="AJ56" s="201">
        <v>0</v>
      </c>
      <c r="AK56" s="201">
        <v>13.31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237.64</v>
      </c>
      <c r="L57" s="201">
        <v>4.43</v>
      </c>
      <c r="M57" s="201">
        <v>2.38</v>
      </c>
      <c r="N57" s="201">
        <v>1.94</v>
      </c>
      <c r="O57" s="201">
        <v>2.74</v>
      </c>
      <c r="P57" s="201">
        <v>1.03</v>
      </c>
      <c r="Q57" s="201">
        <v>2.25</v>
      </c>
      <c r="R57" s="201">
        <v>8.73</v>
      </c>
      <c r="S57" s="201">
        <v>0</v>
      </c>
      <c r="T57" s="201">
        <v>0</v>
      </c>
      <c r="U57" s="201">
        <v>2.12</v>
      </c>
      <c r="V57" s="201">
        <v>4.62</v>
      </c>
      <c r="W57" s="201">
        <v>9.19</v>
      </c>
      <c r="X57" s="201">
        <v>2.42</v>
      </c>
      <c r="Y57" s="201">
        <v>0</v>
      </c>
      <c r="Z57" s="201">
        <v>64.47</v>
      </c>
      <c r="AA57" s="201">
        <v>25.18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14.15</v>
      </c>
      <c r="AJ57" s="201">
        <v>0</v>
      </c>
      <c r="AK57" s="201">
        <v>13.31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237.64</v>
      </c>
      <c r="L58" s="201">
        <v>4.43</v>
      </c>
      <c r="M58" s="201">
        <v>2.38</v>
      </c>
      <c r="N58" s="201">
        <v>1.94</v>
      </c>
      <c r="O58" s="201">
        <v>2.74</v>
      </c>
      <c r="P58" s="201">
        <v>1.03</v>
      </c>
      <c r="Q58" s="201">
        <v>2.25</v>
      </c>
      <c r="R58" s="201">
        <v>8.73</v>
      </c>
      <c r="S58" s="201">
        <v>0</v>
      </c>
      <c r="T58" s="201">
        <v>0</v>
      </c>
      <c r="U58" s="201">
        <v>2.12</v>
      </c>
      <c r="V58" s="201">
        <v>4.62</v>
      </c>
      <c r="W58" s="201">
        <v>9.57</v>
      </c>
      <c r="X58" s="201">
        <v>30.26</v>
      </c>
      <c r="Y58" s="201">
        <v>0</v>
      </c>
      <c r="Z58" s="201">
        <v>64.47</v>
      </c>
      <c r="AA58" s="201">
        <v>25.18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14.15</v>
      </c>
      <c r="AJ58" s="201">
        <v>0</v>
      </c>
      <c r="AK58" s="201">
        <v>13.31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237.64</v>
      </c>
      <c r="L59" s="201">
        <v>4.43</v>
      </c>
      <c r="M59" s="201">
        <v>30</v>
      </c>
      <c r="N59" s="201">
        <v>24.42</v>
      </c>
      <c r="O59" s="201">
        <v>34.479999999999997</v>
      </c>
      <c r="P59" s="201">
        <v>12.95</v>
      </c>
      <c r="Q59" s="201">
        <v>2.25</v>
      </c>
      <c r="R59" s="201">
        <v>8.73</v>
      </c>
      <c r="S59" s="201">
        <v>0</v>
      </c>
      <c r="T59" s="201">
        <v>0</v>
      </c>
      <c r="U59" s="201">
        <v>2.12</v>
      </c>
      <c r="V59" s="201">
        <v>4.62</v>
      </c>
      <c r="W59" s="201">
        <v>9.57</v>
      </c>
      <c r="X59" s="201">
        <v>30.26</v>
      </c>
      <c r="Y59" s="201">
        <v>0</v>
      </c>
      <c r="Z59" s="201">
        <v>64.47</v>
      </c>
      <c r="AA59" s="201">
        <v>25.18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14.15</v>
      </c>
      <c r="AJ59" s="201">
        <v>0</v>
      </c>
      <c r="AK59" s="201">
        <v>13.31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237.64</v>
      </c>
      <c r="L60" s="201">
        <v>4.43</v>
      </c>
      <c r="M60" s="201">
        <v>30</v>
      </c>
      <c r="N60" s="201">
        <v>24.42</v>
      </c>
      <c r="O60" s="201">
        <v>34.479999999999997</v>
      </c>
      <c r="P60" s="201">
        <v>12.95</v>
      </c>
      <c r="Q60" s="201">
        <v>2.25</v>
      </c>
      <c r="R60" s="201">
        <v>8.73</v>
      </c>
      <c r="S60" s="201">
        <v>0</v>
      </c>
      <c r="T60" s="201">
        <v>0</v>
      </c>
      <c r="U60" s="201">
        <v>2.12</v>
      </c>
      <c r="V60" s="201">
        <v>4.62</v>
      </c>
      <c r="W60" s="201">
        <v>9.57</v>
      </c>
      <c r="X60" s="201">
        <v>30.26</v>
      </c>
      <c r="Y60" s="201">
        <v>0</v>
      </c>
      <c r="Z60" s="201">
        <v>64.47</v>
      </c>
      <c r="AA60" s="201">
        <v>25.18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14.15</v>
      </c>
      <c r="AJ60" s="201">
        <v>0</v>
      </c>
      <c r="AK60" s="201">
        <v>13.31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237.64</v>
      </c>
      <c r="L61" s="201">
        <v>4.43</v>
      </c>
      <c r="M61" s="201">
        <v>30</v>
      </c>
      <c r="N61" s="201">
        <v>24.42</v>
      </c>
      <c r="O61" s="201">
        <v>34.479999999999997</v>
      </c>
      <c r="P61" s="201">
        <v>12.95</v>
      </c>
      <c r="Q61" s="201">
        <v>2.25</v>
      </c>
      <c r="R61" s="201">
        <v>8.73</v>
      </c>
      <c r="S61" s="201">
        <v>0</v>
      </c>
      <c r="T61" s="201">
        <v>0</v>
      </c>
      <c r="U61" s="201">
        <v>2.12</v>
      </c>
      <c r="V61" s="201">
        <v>4.01</v>
      </c>
      <c r="W61" s="201">
        <v>9.39</v>
      </c>
      <c r="X61" s="201">
        <v>30.26</v>
      </c>
      <c r="Y61" s="201">
        <v>0</v>
      </c>
      <c r="Z61" s="201">
        <v>64.47</v>
      </c>
      <c r="AA61" s="201">
        <v>25.18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14.15</v>
      </c>
      <c r="AJ61" s="201">
        <v>0</v>
      </c>
      <c r="AK61" s="201">
        <v>13.31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237.64</v>
      </c>
      <c r="L62" s="201">
        <v>4.43</v>
      </c>
      <c r="M62" s="201">
        <v>30</v>
      </c>
      <c r="N62" s="201">
        <v>24.42</v>
      </c>
      <c r="O62" s="201">
        <v>34.479999999999997</v>
      </c>
      <c r="P62" s="201">
        <v>12.95</v>
      </c>
      <c r="Q62" s="201">
        <v>2.25</v>
      </c>
      <c r="R62" s="201">
        <v>8.73</v>
      </c>
      <c r="S62" s="201">
        <v>0</v>
      </c>
      <c r="T62" s="201">
        <v>0</v>
      </c>
      <c r="U62" s="201">
        <v>2.12</v>
      </c>
      <c r="V62" s="201">
        <v>4.01</v>
      </c>
      <c r="W62" s="201">
        <v>9.39</v>
      </c>
      <c r="X62" s="201">
        <v>30.26</v>
      </c>
      <c r="Y62" s="201">
        <v>0</v>
      </c>
      <c r="Z62" s="201">
        <v>64.47</v>
      </c>
      <c r="AA62" s="201">
        <v>25.18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14.15</v>
      </c>
      <c r="AJ62" s="201">
        <v>0</v>
      </c>
      <c r="AK62" s="201">
        <v>13.31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237.64</v>
      </c>
      <c r="L63" s="201">
        <v>4.43</v>
      </c>
      <c r="M63" s="201">
        <v>30</v>
      </c>
      <c r="N63" s="201">
        <v>24.42</v>
      </c>
      <c r="O63" s="201">
        <v>34.479999999999997</v>
      </c>
      <c r="P63" s="201">
        <v>12.95</v>
      </c>
      <c r="Q63" s="201">
        <v>2.25</v>
      </c>
      <c r="R63" s="201">
        <v>8.73</v>
      </c>
      <c r="S63" s="201">
        <v>0</v>
      </c>
      <c r="T63" s="201">
        <v>0</v>
      </c>
      <c r="U63" s="201">
        <v>2.12</v>
      </c>
      <c r="V63" s="201">
        <v>4.01</v>
      </c>
      <c r="W63" s="201">
        <v>9.39</v>
      </c>
      <c r="X63" s="201">
        <v>30.26</v>
      </c>
      <c r="Y63" s="201">
        <v>0</v>
      </c>
      <c r="Z63" s="201">
        <v>64.47</v>
      </c>
      <c r="AA63" s="201">
        <v>25.18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14.15</v>
      </c>
      <c r="AJ63" s="201">
        <v>0</v>
      </c>
      <c r="AK63" s="201">
        <v>13.31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237.64</v>
      </c>
      <c r="L64" s="201">
        <v>4.43</v>
      </c>
      <c r="M64" s="201">
        <v>30</v>
      </c>
      <c r="N64" s="201">
        <v>24.42</v>
      </c>
      <c r="O64" s="201">
        <v>34.479999999999997</v>
      </c>
      <c r="P64" s="201">
        <v>12.95</v>
      </c>
      <c r="Q64" s="201">
        <v>2.25</v>
      </c>
      <c r="R64" s="201">
        <v>8.73</v>
      </c>
      <c r="S64" s="201">
        <v>0</v>
      </c>
      <c r="T64" s="201">
        <v>0</v>
      </c>
      <c r="U64" s="201">
        <v>2.12</v>
      </c>
      <c r="V64" s="201">
        <v>4.01</v>
      </c>
      <c r="W64" s="201">
        <v>9.39</v>
      </c>
      <c r="X64" s="201">
        <v>30.26</v>
      </c>
      <c r="Y64" s="201">
        <v>0</v>
      </c>
      <c r="Z64" s="201">
        <v>64.47</v>
      </c>
      <c r="AA64" s="201">
        <v>25.18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14.15</v>
      </c>
      <c r="AJ64" s="201">
        <v>0</v>
      </c>
      <c r="AK64" s="201">
        <v>13.31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237.64</v>
      </c>
      <c r="L65" s="201">
        <v>4.43</v>
      </c>
      <c r="M65" s="201">
        <v>30</v>
      </c>
      <c r="N65" s="201">
        <v>24.42</v>
      </c>
      <c r="O65" s="201">
        <v>34.479999999999997</v>
      </c>
      <c r="P65" s="201">
        <v>12.95</v>
      </c>
      <c r="Q65" s="201">
        <v>2.25</v>
      </c>
      <c r="R65" s="201">
        <v>8.73</v>
      </c>
      <c r="S65" s="201">
        <v>0</v>
      </c>
      <c r="T65" s="201">
        <v>0</v>
      </c>
      <c r="U65" s="201">
        <v>2.12</v>
      </c>
      <c r="V65" s="201">
        <v>5</v>
      </c>
      <c r="W65" s="201">
        <v>9.59</v>
      </c>
      <c r="X65" s="201">
        <v>30.26</v>
      </c>
      <c r="Y65" s="201">
        <v>0</v>
      </c>
      <c r="Z65" s="201">
        <v>64.47</v>
      </c>
      <c r="AA65" s="201">
        <v>25.18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14.15</v>
      </c>
      <c r="AJ65" s="201">
        <v>0</v>
      </c>
      <c r="AK65" s="201">
        <v>13.31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237.64</v>
      </c>
      <c r="L66" s="201">
        <v>4.43</v>
      </c>
      <c r="M66" s="201">
        <v>30</v>
      </c>
      <c r="N66" s="201">
        <v>24.42</v>
      </c>
      <c r="O66" s="201">
        <v>34.479999999999997</v>
      </c>
      <c r="P66" s="201">
        <v>12.95</v>
      </c>
      <c r="Q66" s="201">
        <v>2.25</v>
      </c>
      <c r="R66" s="201">
        <v>8.73</v>
      </c>
      <c r="S66" s="201">
        <v>0</v>
      </c>
      <c r="T66" s="201">
        <v>0</v>
      </c>
      <c r="U66" s="201">
        <v>2.12</v>
      </c>
      <c r="V66" s="201">
        <v>5</v>
      </c>
      <c r="W66" s="201">
        <v>9.59</v>
      </c>
      <c r="X66" s="201">
        <v>30.26</v>
      </c>
      <c r="Y66" s="201">
        <v>0</v>
      </c>
      <c r="Z66" s="201">
        <v>64.47</v>
      </c>
      <c r="AA66" s="201">
        <v>25.18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14.15</v>
      </c>
      <c r="AJ66" s="201">
        <v>0</v>
      </c>
      <c r="AK66" s="201">
        <v>13.31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237.64</v>
      </c>
      <c r="L67" s="201">
        <v>4.43</v>
      </c>
      <c r="M67" s="201">
        <v>30</v>
      </c>
      <c r="N67" s="201">
        <v>24.42</v>
      </c>
      <c r="O67" s="201">
        <v>34.479999999999997</v>
      </c>
      <c r="P67" s="201">
        <v>12.95</v>
      </c>
      <c r="Q67" s="201">
        <v>2.25</v>
      </c>
      <c r="R67" s="201">
        <v>8.73</v>
      </c>
      <c r="S67" s="201">
        <v>0</v>
      </c>
      <c r="T67" s="201">
        <v>0</v>
      </c>
      <c r="U67" s="201">
        <v>2.12</v>
      </c>
      <c r="V67" s="201">
        <v>5</v>
      </c>
      <c r="W67" s="201">
        <v>9.59</v>
      </c>
      <c r="X67" s="201">
        <v>30.26</v>
      </c>
      <c r="Y67" s="201">
        <v>0</v>
      </c>
      <c r="Z67" s="201">
        <v>64.47</v>
      </c>
      <c r="AA67" s="201">
        <v>25.18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14.15</v>
      </c>
      <c r="AJ67" s="201">
        <v>0</v>
      </c>
      <c r="AK67" s="201">
        <v>13.31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237.64</v>
      </c>
      <c r="L68" s="201">
        <v>4.43</v>
      </c>
      <c r="M68" s="201">
        <v>30</v>
      </c>
      <c r="N68" s="201">
        <v>24.42</v>
      </c>
      <c r="O68" s="201">
        <v>34.479999999999997</v>
      </c>
      <c r="P68" s="201">
        <v>12.95</v>
      </c>
      <c r="Q68" s="201">
        <v>2.25</v>
      </c>
      <c r="R68" s="201">
        <v>8.73</v>
      </c>
      <c r="S68" s="201">
        <v>0</v>
      </c>
      <c r="T68" s="201">
        <v>0</v>
      </c>
      <c r="U68" s="201">
        <v>2.12</v>
      </c>
      <c r="V68" s="201">
        <v>5</v>
      </c>
      <c r="W68" s="201">
        <v>9.59</v>
      </c>
      <c r="X68" s="201">
        <v>30.26</v>
      </c>
      <c r="Y68" s="201">
        <v>0</v>
      </c>
      <c r="Z68" s="201">
        <v>64.47</v>
      </c>
      <c r="AA68" s="201">
        <v>25.18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14.15</v>
      </c>
      <c r="AJ68" s="201">
        <v>0</v>
      </c>
      <c r="AK68" s="201">
        <v>13.31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237.64</v>
      </c>
      <c r="L69" s="201">
        <v>4.43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2.25</v>
      </c>
      <c r="R69" s="201">
        <v>8.73</v>
      </c>
      <c r="S69" s="201">
        <v>0</v>
      </c>
      <c r="T69" s="201">
        <v>0</v>
      </c>
      <c r="U69" s="201">
        <v>2.12</v>
      </c>
      <c r="V69" s="201">
        <v>2.4900000000000002</v>
      </c>
      <c r="W69" s="201">
        <v>9.59</v>
      </c>
      <c r="X69" s="201">
        <v>30.26</v>
      </c>
      <c r="Y69" s="201">
        <v>0</v>
      </c>
      <c r="Z69" s="201">
        <v>64.47</v>
      </c>
      <c r="AA69" s="201">
        <v>25.18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14.15</v>
      </c>
      <c r="AJ69" s="201">
        <v>0</v>
      </c>
      <c r="AK69" s="201">
        <v>13.31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237.64</v>
      </c>
      <c r="L70" s="201">
        <v>4.43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2.25</v>
      </c>
      <c r="R70" s="201">
        <v>8.73</v>
      </c>
      <c r="S70" s="201">
        <v>0</v>
      </c>
      <c r="T70" s="201">
        <v>0</v>
      </c>
      <c r="U70" s="201">
        <v>2.12</v>
      </c>
      <c r="V70" s="201">
        <v>2.4900000000000002</v>
      </c>
      <c r="W70" s="201">
        <v>9.59</v>
      </c>
      <c r="X70" s="201">
        <v>30.26</v>
      </c>
      <c r="Y70" s="201">
        <v>0</v>
      </c>
      <c r="Z70" s="201">
        <v>64.47</v>
      </c>
      <c r="AA70" s="201">
        <v>25.18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14.15</v>
      </c>
      <c r="AJ70" s="201">
        <v>0</v>
      </c>
      <c r="AK70" s="201">
        <v>13.31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237.64</v>
      </c>
      <c r="L71" s="201">
        <v>4.43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2.25</v>
      </c>
      <c r="R71" s="201">
        <v>8.7200000000000006</v>
      </c>
      <c r="S71" s="201">
        <v>0</v>
      </c>
      <c r="T71" s="201">
        <v>0</v>
      </c>
      <c r="U71" s="201">
        <v>2.12</v>
      </c>
      <c r="V71" s="201">
        <v>4.99</v>
      </c>
      <c r="W71" s="201">
        <v>9.59</v>
      </c>
      <c r="X71" s="201">
        <v>30.26</v>
      </c>
      <c r="Y71" s="201">
        <v>0</v>
      </c>
      <c r="Z71" s="201">
        <v>64.47</v>
      </c>
      <c r="AA71" s="201">
        <v>25.18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14.15</v>
      </c>
      <c r="AJ71" s="201">
        <v>0</v>
      </c>
      <c r="AK71" s="201">
        <v>13.31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237.64</v>
      </c>
      <c r="L72" s="201">
        <v>4.38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2.25</v>
      </c>
      <c r="R72" s="201">
        <v>8.7200000000000006</v>
      </c>
      <c r="S72" s="201">
        <v>0</v>
      </c>
      <c r="T72" s="201">
        <v>0</v>
      </c>
      <c r="U72" s="201">
        <v>2.12</v>
      </c>
      <c r="V72" s="201">
        <v>0.32</v>
      </c>
      <c r="W72" s="201">
        <v>0.76</v>
      </c>
      <c r="X72" s="201">
        <v>4.3</v>
      </c>
      <c r="Y72" s="201">
        <v>0</v>
      </c>
      <c r="Z72" s="201">
        <v>64.47</v>
      </c>
      <c r="AA72" s="201">
        <v>25.18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14.15</v>
      </c>
      <c r="AJ72" s="201">
        <v>0</v>
      </c>
      <c r="AK72" s="201">
        <v>13.31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237.64</v>
      </c>
      <c r="L73" s="201">
        <v>4.38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2.25</v>
      </c>
      <c r="R73" s="201">
        <v>8.7200000000000006</v>
      </c>
      <c r="S73" s="201">
        <v>0</v>
      </c>
      <c r="T73" s="201">
        <v>0</v>
      </c>
      <c r="U73" s="201">
        <v>2.12</v>
      </c>
      <c r="V73" s="201">
        <v>0.32</v>
      </c>
      <c r="W73" s="201">
        <v>0.76</v>
      </c>
      <c r="X73" s="201">
        <v>2.42</v>
      </c>
      <c r="Y73" s="201">
        <v>0</v>
      </c>
      <c r="Z73" s="201">
        <v>16.11</v>
      </c>
      <c r="AA73" s="201">
        <v>25.18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14.15</v>
      </c>
      <c r="AJ73" s="201">
        <v>0</v>
      </c>
      <c r="AK73" s="201">
        <v>13.31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237.64</v>
      </c>
      <c r="L74" s="201">
        <v>4.38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2.25</v>
      </c>
      <c r="R74" s="201">
        <v>8.7200000000000006</v>
      </c>
      <c r="S74" s="201">
        <v>0</v>
      </c>
      <c r="T74" s="201">
        <v>0</v>
      </c>
      <c r="U74" s="201">
        <v>2.12</v>
      </c>
      <c r="V74" s="201">
        <v>0.32</v>
      </c>
      <c r="W74" s="201">
        <v>0.76</v>
      </c>
      <c r="X74" s="201">
        <v>2.42</v>
      </c>
      <c r="Y74" s="201">
        <v>0</v>
      </c>
      <c r="Z74" s="201">
        <v>4.5599999999999996</v>
      </c>
      <c r="AA74" s="201">
        <v>25.18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14.15</v>
      </c>
      <c r="AJ74" s="201">
        <v>0</v>
      </c>
      <c r="AK74" s="201">
        <v>13.31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188.55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0.69</v>
      </c>
      <c r="S75" s="201">
        <v>0</v>
      </c>
      <c r="T75" s="201">
        <v>0</v>
      </c>
      <c r="U75" s="201">
        <v>2.12</v>
      </c>
      <c r="V75" s="201">
        <v>0.22</v>
      </c>
      <c r="W75" s="201">
        <v>0.76</v>
      </c>
      <c r="X75" s="201">
        <v>2.42</v>
      </c>
      <c r="Y75" s="201">
        <v>0</v>
      </c>
      <c r="Z75" s="201">
        <v>4.5599999999999996</v>
      </c>
      <c r="AA75" s="201">
        <v>10.76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14.15</v>
      </c>
      <c r="AJ75" s="201">
        <v>0</v>
      </c>
      <c r="AK75" s="201">
        <v>13.31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122.16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0.69</v>
      </c>
      <c r="S76" s="201">
        <v>0</v>
      </c>
      <c r="T76" s="201">
        <v>0</v>
      </c>
      <c r="U76" s="201">
        <v>2.12</v>
      </c>
      <c r="V76" s="201">
        <v>0.22</v>
      </c>
      <c r="W76" s="201">
        <v>0.76</v>
      </c>
      <c r="X76" s="201">
        <v>2.42</v>
      </c>
      <c r="Y76" s="201">
        <v>0</v>
      </c>
      <c r="Z76" s="201">
        <v>4.5599999999999996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14.15</v>
      </c>
      <c r="AJ76" s="201">
        <v>0</v>
      </c>
      <c r="AK76" s="201">
        <v>13.31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131.44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0.18</v>
      </c>
      <c r="R77" s="201">
        <v>0.69</v>
      </c>
      <c r="S77" s="201">
        <v>0</v>
      </c>
      <c r="T77" s="201">
        <v>0</v>
      </c>
      <c r="U77" s="201">
        <v>2.12</v>
      </c>
      <c r="V77" s="201">
        <v>0.22</v>
      </c>
      <c r="W77" s="201">
        <v>0.76</v>
      </c>
      <c r="X77" s="201">
        <v>2.42</v>
      </c>
      <c r="Y77" s="201">
        <v>0</v>
      </c>
      <c r="Z77" s="201">
        <v>4.5599999999999996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14.15</v>
      </c>
      <c r="AJ77" s="201">
        <v>0</v>
      </c>
      <c r="AK77" s="201">
        <v>13.31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131.44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0.69</v>
      </c>
      <c r="S78" s="201">
        <v>0</v>
      </c>
      <c r="T78" s="201">
        <v>0</v>
      </c>
      <c r="U78" s="201">
        <v>2.12</v>
      </c>
      <c r="V78" s="201">
        <v>0.22</v>
      </c>
      <c r="W78" s="201">
        <v>0.76</v>
      </c>
      <c r="X78" s="201">
        <v>2.42</v>
      </c>
      <c r="Y78" s="201">
        <v>0</v>
      </c>
      <c r="Z78" s="201">
        <v>4.5599999999999996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14.15</v>
      </c>
      <c r="AJ78" s="201">
        <v>0</v>
      </c>
      <c r="AK78" s="201">
        <v>13.31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131.44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0.69</v>
      </c>
      <c r="S79" s="201">
        <v>0</v>
      </c>
      <c r="T79" s="201">
        <v>0</v>
      </c>
      <c r="U79" s="201">
        <v>2.12</v>
      </c>
      <c r="V79" s="201">
        <v>0.22</v>
      </c>
      <c r="W79" s="201">
        <v>0.76</v>
      </c>
      <c r="X79" s="201">
        <v>2.42</v>
      </c>
      <c r="Y79" s="201">
        <v>0</v>
      </c>
      <c r="Z79" s="201">
        <v>4.5599999999999996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14.15</v>
      </c>
      <c r="AJ79" s="201">
        <v>0</v>
      </c>
      <c r="AK79" s="201">
        <v>13.31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131.44</v>
      </c>
      <c r="L80" s="201">
        <v>0.59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0.69</v>
      </c>
      <c r="S80" s="201">
        <v>0</v>
      </c>
      <c r="T80" s="201">
        <v>0</v>
      </c>
      <c r="U80" s="201">
        <v>2.12</v>
      </c>
      <c r="V80" s="201">
        <v>0.22</v>
      </c>
      <c r="W80" s="201">
        <v>0.76</v>
      </c>
      <c r="X80" s="201">
        <v>2.42</v>
      </c>
      <c r="Y80" s="201">
        <v>0</v>
      </c>
      <c r="Z80" s="201">
        <v>4.5599999999999996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14.15</v>
      </c>
      <c r="AJ80" s="201">
        <v>0</v>
      </c>
      <c r="AK80" s="201">
        <v>13.31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131.44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0.69</v>
      </c>
      <c r="S81" s="201">
        <v>0</v>
      </c>
      <c r="T81" s="201">
        <v>0</v>
      </c>
      <c r="U81" s="201">
        <v>2.12</v>
      </c>
      <c r="V81" s="201">
        <v>0.22</v>
      </c>
      <c r="W81" s="201">
        <v>0.76</v>
      </c>
      <c r="X81" s="201">
        <v>2.42</v>
      </c>
      <c r="Y81" s="201">
        <v>0</v>
      </c>
      <c r="Z81" s="201">
        <v>4.5599999999999996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14.15</v>
      </c>
      <c r="AJ81" s="201">
        <v>0</v>
      </c>
      <c r="AK81" s="201">
        <v>13.31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131.44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0.69</v>
      </c>
      <c r="S82" s="201">
        <v>0</v>
      </c>
      <c r="T82" s="201">
        <v>0</v>
      </c>
      <c r="U82" s="201">
        <v>2.12</v>
      </c>
      <c r="V82" s="201">
        <v>0.22</v>
      </c>
      <c r="W82" s="201">
        <v>0.76</v>
      </c>
      <c r="X82" s="201">
        <v>2.42</v>
      </c>
      <c r="Y82" s="201">
        <v>0</v>
      </c>
      <c r="Z82" s="201">
        <v>4.5599999999999996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14.15</v>
      </c>
      <c r="AJ82" s="201">
        <v>0</v>
      </c>
      <c r="AK82" s="201">
        <v>13.31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131.44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0.18</v>
      </c>
      <c r="R83" s="201">
        <v>0.69</v>
      </c>
      <c r="S83" s="201">
        <v>0</v>
      </c>
      <c r="T83" s="201">
        <v>0</v>
      </c>
      <c r="U83" s="201">
        <v>2.12</v>
      </c>
      <c r="V83" s="201">
        <v>0.22</v>
      </c>
      <c r="W83" s="201">
        <v>0.76</v>
      </c>
      <c r="X83" s="201">
        <v>2.42</v>
      </c>
      <c r="Y83" s="201">
        <v>0</v>
      </c>
      <c r="Z83" s="201">
        <v>4.5599999999999996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14.15</v>
      </c>
      <c r="AJ83" s="201">
        <v>0</v>
      </c>
      <c r="AK83" s="201">
        <v>13.31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131.44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0.18</v>
      </c>
      <c r="R84" s="201">
        <v>0.69</v>
      </c>
      <c r="S84" s="201">
        <v>0</v>
      </c>
      <c r="T84" s="201">
        <v>0</v>
      </c>
      <c r="U84" s="201">
        <v>2.12</v>
      </c>
      <c r="V84" s="201">
        <v>0.22</v>
      </c>
      <c r="W84" s="201">
        <v>0.76</v>
      </c>
      <c r="X84" s="201">
        <v>2.42</v>
      </c>
      <c r="Y84" s="201">
        <v>0</v>
      </c>
      <c r="Z84" s="201">
        <v>4.5599999999999996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14.15</v>
      </c>
      <c r="AJ84" s="201">
        <v>0</v>
      </c>
      <c r="AK84" s="201">
        <v>13.31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131.44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0.18</v>
      </c>
      <c r="R85" s="201">
        <v>0.66</v>
      </c>
      <c r="S85" s="201">
        <v>0</v>
      </c>
      <c r="T85" s="201">
        <v>0</v>
      </c>
      <c r="U85" s="201">
        <v>2.12</v>
      </c>
      <c r="V85" s="201">
        <v>0.22</v>
      </c>
      <c r="W85" s="201">
        <v>0.76</v>
      </c>
      <c r="X85" s="201">
        <v>2.42</v>
      </c>
      <c r="Y85" s="201">
        <v>0</v>
      </c>
      <c r="Z85" s="201">
        <v>4.5599999999999996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14.15</v>
      </c>
      <c r="AJ85" s="201">
        <v>0</v>
      </c>
      <c r="AK85" s="201">
        <v>13.31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131.44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0.18</v>
      </c>
      <c r="R86" s="201">
        <v>0.69</v>
      </c>
      <c r="S86" s="201">
        <v>0</v>
      </c>
      <c r="T86" s="201">
        <v>0</v>
      </c>
      <c r="U86" s="201">
        <v>2.12</v>
      </c>
      <c r="V86" s="201">
        <v>0.22</v>
      </c>
      <c r="W86" s="201">
        <v>0.76</v>
      </c>
      <c r="X86" s="201">
        <v>2.42</v>
      </c>
      <c r="Y86" s="201">
        <v>0</v>
      </c>
      <c r="Z86" s="201">
        <v>4.5599999999999996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14.15</v>
      </c>
      <c r="AJ86" s="201">
        <v>0</v>
      </c>
      <c r="AK86" s="201">
        <v>13.31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131.44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0.18</v>
      </c>
      <c r="R87" s="201">
        <v>0.69</v>
      </c>
      <c r="S87" s="201">
        <v>0</v>
      </c>
      <c r="T87" s="201">
        <v>0</v>
      </c>
      <c r="U87" s="201">
        <v>2.12</v>
      </c>
      <c r="V87" s="201">
        <v>0.22</v>
      </c>
      <c r="W87" s="201">
        <v>0.76</v>
      </c>
      <c r="X87" s="201">
        <v>2.42</v>
      </c>
      <c r="Y87" s="201">
        <v>0</v>
      </c>
      <c r="Z87" s="201">
        <v>4.5599999999999996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14.15</v>
      </c>
      <c r="AJ87" s="201">
        <v>0</v>
      </c>
      <c r="AK87" s="201">
        <v>13.31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131.44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0.18</v>
      </c>
      <c r="R88" s="201">
        <v>0.69</v>
      </c>
      <c r="S88" s="201">
        <v>0</v>
      </c>
      <c r="T88" s="201">
        <v>0</v>
      </c>
      <c r="U88" s="201">
        <v>2.12</v>
      </c>
      <c r="V88" s="201">
        <v>0.22</v>
      </c>
      <c r="W88" s="201">
        <v>0.76</v>
      </c>
      <c r="X88" s="201">
        <v>2.42</v>
      </c>
      <c r="Y88" s="201">
        <v>0</v>
      </c>
      <c r="Z88" s="201">
        <v>4.5599999999999996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14.15</v>
      </c>
      <c r="AJ88" s="201">
        <v>0</v>
      </c>
      <c r="AK88" s="201">
        <v>13.31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131.44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0.18</v>
      </c>
      <c r="R89" s="201">
        <v>0.69</v>
      </c>
      <c r="S89" s="201">
        <v>0</v>
      </c>
      <c r="T89" s="201">
        <v>0</v>
      </c>
      <c r="U89" s="201">
        <v>2.12</v>
      </c>
      <c r="V89" s="201">
        <v>0.22</v>
      </c>
      <c r="W89" s="201">
        <v>0.76</v>
      </c>
      <c r="X89" s="201">
        <v>2.42</v>
      </c>
      <c r="Y89" s="201">
        <v>0</v>
      </c>
      <c r="Z89" s="201">
        <v>4.5599999999999996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14.15</v>
      </c>
      <c r="AJ89" s="201">
        <v>0</v>
      </c>
      <c r="AK89" s="201">
        <v>13.31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131.44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0.18</v>
      </c>
      <c r="R90" s="201">
        <v>0.69</v>
      </c>
      <c r="S90" s="201">
        <v>0</v>
      </c>
      <c r="T90" s="201">
        <v>0</v>
      </c>
      <c r="U90" s="201">
        <v>2.12</v>
      </c>
      <c r="V90" s="201">
        <v>0.22</v>
      </c>
      <c r="W90" s="201">
        <v>0.76</v>
      </c>
      <c r="X90" s="201">
        <v>2.42</v>
      </c>
      <c r="Y90" s="201">
        <v>0</v>
      </c>
      <c r="Z90" s="201">
        <v>4.5599999999999996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14.15</v>
      </c>
      <c r="AJ90" s="201">
        <v>0</v>
      </c>
      <c r="AK90" s="201">
        <v>13.31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131.44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0.69</v>
      </c>
      <c r="S91" s="201">
        <v>0</v>
      </c>
      <c r="T91" s="201">
        <v>0</v>
      </c>
      <c r="U91" s="201">
        <v>2.12</v>
      </c>
      <c r="V91" s="201">
        <v>0.22</v>
      </c>
      <c r="W91" s="201">
        <v>0.76</v>
      </c>
      <c r="X91" s="201">
        <v>2.42</v>
      </c>
      <c r="Y91" s="201">
        <v>0</v>
      </c>
      <c r="Z91" s="201">
        <v>4.5599999999999996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14.15</v>
      </c>
      <c r="AJ91" s="201">
        <v>0</v>
      </c>
      <c r="AK91" s="201">
        <v>13.31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131.44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0.69</v>
      </c>
      <c r="S92" s="201">
        <v>0</v>
      </c>
      <c r="T92" s="201">
        <v>0</v>
      </c>
      <c r="U92" s="201">
        <v>2.12</v>
      </c>
      <c r="V92" s="201">
        <v>0.22</v>
      </c>
      <c r="W92" s="201">
        <v>0.76</v>
      </c>
      <c r="X92" s="201">
        <v>2.42</v>
      </c>
      <c r="Y92" s="201">
        <v>0</v>
      </c>
      <c r="Z92" s="201">
        <v>4.5599999999999996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14.15</v>
      </c>
      <c r="AJ92" s="201">
        <v>0</v>
      </c>
      <c r="AK92" s="201">
        <v>13.31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167.3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0.7</v>
      </c>
      <c r="S93" s="201">
        <v>0</v>
      </c>
      <c r="T93" s="201">
        <v>0</v>
      </c>
      <c r="U93" s="201">
        <v>2.12</v>
      </c>
      <c r="V93" s="201">
        <v>0.22</v>
      </c>
      <c r="W93" s="201">
        <v>0.76</v>
      </c>
      <c r="X93" s="201">
        <v>2.42</v>
      </c>
      <c r="Y93" s="201">
        <v>0</v>
      </c>
      <c r="Z93" s="201">
        <v>4.5599999999999996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14.15</v>
      </c>
      <c r="AJ93" s="201">
        <v>0</v>
      </c>
      <c r="AK93" s="201">
        <v>13.31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198.83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0.7</v>
      </c>
      <c r="S94" s="201">
        <v>0</v>
      </c>
      <c r="T94" s="201">
        <v>0</v>
      </c>
      <c r="U94" s="201">
        <v>2.12</v>
      </c>
      <c r="V94" s="201">
        <v>0.22</v>
      </c>
      <c r="W94" s="201">
        <v>0.76</v>
      </c>
      <c r="X94" s="201">
        <v>2.42</v>
      </c>
      <c r="Y94" s="201">
        <v>0</v>
      </c>
      <c r="Z94" s="201">
        <v>4.5599999999999996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14.15</v>
      </c>
      <c r="AJ94" s="201">
        <v>0</v>
      </c>
      <c r="AK94" s="201">
        <v>13.31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237.34</v>
      </c>
      <c r="L95" s="201">
        <v>4.4000000000000004</v>
      </c>
      <c r="M95" s="201">
        <v>2.38</v>
      </c>
      <c r="N95" s="201">
        <v>1.94</v>
      </c>
      <c r="O95" s="201">
        <v>2.74</v>
      </c>
      <c r="P95" s="201">
        <v>1.03</v>
      </c>
      <c r="Q95" s="201">
        <v>2.2599999999999998</v>
      </c>
      <c r="R95" s="201">
        <v>0.69</v>
      </c>
      <c r="S95" s="201">
        <v>0</v>
      </c>
      <c r="T95" s="201">
        <v>0</v>
      </c>
      <c r="U95" s="201">
        <v>2.12</v>
      </c>
      <c r="V95" s="201">
        <v>0.22</v>
      </c>
      <c r="W95" s="201">
        <v>0.76</v>
      </c>
      <c r="X95" s="201">
        <v>2.42</v>
      </c>
      <c r="Y95" s="201">
        <v>0</v>
      </c>
      <c r="Z95" s="201">
        <v>4.5599999999999996</v>
      </c>
      <c r="AA95" s="201">
        <v>25.18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14.15</v>
      </c>
      <c r="AJ95" s="201">
        <v>0</v>
      </c>
      <c r="AK95" s="201">
        <v>13.31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237.34</v>
      </c>
      <c r="L96" s="201">
        <v>4.4000000000000004</v>
      </c>
      <c r="M96" s="201">
        <v>2.38</v>
      </c>
      <c r="N96" s="201">
        <v>1.94</v>
      </c>
      <c r="O96" s="201">
        <v>2.74</v>
      </c>
      <c r="P96" s="201">
        <v>1.03</v>
      </c>
      <c r="Q96" s="201">
        <v>2.2599999999999998</v>
      </c>
      <c r="R96" s="201">
        <v>0.69</v>
      </c>
      <c r="S96" s="201">
        <v>0</v>
      </c>
      <c r="T96" s="201">
        <v>0</v>
      </c>
      <c r="U96" s="201">
        <v>2.12</v>
      </c>
      <c r="V96" s="201">
        <v>0.22</v>
      </c>
      <c r="W96" s="201">
        <v>0.76</v>
      </c>
      <c r="X96" s="201">
        <v>2.42</v>
      </c>
      <c r="Y96" s="201">
        <v>0</v>
      </c>
      <c r="Z96" s="201">
        <v>4.5599999999999996</v>
      </c>
      <c r="AA96" s="201">
        <v>25.18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14.15</v>
      </c>
      <c r="AJ96" s="201">
        <v>0</v>
      </c>
      <c r="AK96" s="201">
        <v>13.31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237.34</v>
      </c>
      <c r="L97" s="201">
        <v>4.4000000000000004</v>
      </c>
      <c r="M97" s="201">
        <v>2.38</v>
      </c>
      <c r="N97" s="201">
        <v>1.94</v>
      </c>
      <c r="O97" s="201">
        <v>2.74</v>
      </c>
      <c r="P97" s="201">
        <v>1.03</v>
      </c>
      <c r="Q97" s="201">
        <v>2.2599999999999998</v>
      </c>
      <c r="R97" s="201">
        <v>8.76</v>
      </c>
      <c r="S97" s="201">
        <v>0</v>
      </c>
      <c r="T97" s="201">
        <v>0</v>
      </c>
      <c r="U97" s="201">
        <v>2.12</v>
      </c>
      <c r="V97" s="201">
        <v>0.22</v>
      </c>
      <c r="W97" s="201">
        <v>0.76</v>
      </c>
      <c r="X97" s="201">
        <v>2.42</v>
      </c>
      <c r="Y97" s="201">
        <v>0</v>
      </c>
      <c r="Z97" s="201">
        <v>35.590000000000003</v>
      </c>
      <c r="AA97" s="201">
        <v>25.18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14.15</v>
      </c>
      <c r="AJ97" s="201">
        <v>0</v>
      </c>
      <c r="AK97" s="201">
        <v>13.31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237.34</v>
      </c>
      <c r="L98" s="201">
        <v>4.4000000000000004</v>
      </c>
      <c r="M98" s="201">
        <v>2.38</v>
      </c>
      <c r="N98" s="201">
        <v>1.94</v>
      </c>
      <c r="O98" s="201">
        <v>2.74</v>
      </c>
      <c r="P98" s="201">
        <v>1.03</v>
      </c>
      <c r="Q98" s="201">
        <v>2.2599999999999998</v>
      </c>
      <c r="R98" s="201">
        <v>8.76</v>
      </c>
      <c r="S98" s="201">
        <v>0</v>
      </c>
      <c r="T98" s="201">
        <v>0</v>
      </c>
      <c r="U98" s="201">
        <v>2.12</v>
      </c>
      <c r="V98" s="201">
        <v>0.22</v>
      </c>
      <c r="W98" s="201">
        <v>0.76</v>
      </c>
      <c r="X98" s="201">
        <v>2.42</v>
      </c>
      <c r="Y98" s="201">
        <v>0</v>
      </c>
      <c r="Z98" s="201">
        <v>35.590000000000003</v>
      </c>
      <c r="AA98" s="201">
        <v>25.18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14.15</v>
      </c>
      <c r="AJ98" s="201">
        <v>0</v>
      </c>
      <c r="AK98" s="201">
        <v>13.31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4.2626649999999975</v>
      </c>
      <c r="L99">
        <f t="shared" si="0"/>
        <v>6.4635000000000123E-2</v>
      </c>
      <c r="M99">
        <f t="shared" si="0"/>
        <v>0.12616999999999992</v>
      </c>
      <c r="N99">
        <f t="shared" si="0"/>
        <v>0.10275999999999999</v>
      </c>
      <c r="O99">
        <f t="shared" si="0"/>
        <v>0.1451100000000001</v>
      </c>
      <c r="P99">
        <f t="shared" si="0"/>
        <v>5.4520000000000013E-2</v>
      </c>
      <c r="Q99">
        <f t="shared" si="0"/>
        <v>3.6555000000000067E-2</v>
      </c>
      <c r="R99">
        <f t="shared" si="0"/>
        <v>0.11293000000000004</v>
      </c>
      <c r="S99">
        <f t="shared" si="0"/>
        <v>8.9749999999999997E-4</v>
      </c>
      <c r="T99">
        <f t="shared" si="0"/>
        <v>0</v>
      </c>
      <c r="U99">
        <f t="shared" si="0"/>
        <v>5.0880000000000064E-2</v>
      </c>
      <c r="V99">
        <f t="shared" si="0"/>
        <v>4.919500000000001E-2</v>
      </c>
      <c r="W99">
        <f t="shared" si="0"/>
        <v>9.7419999999999798E-2</v>
      </c>
      <c r="X99">
        <f t="shared" si="0"/>
        <v>0.26711749999999995</v>
      </c>
      <c r="Y99">
        <f t="shared" si="0"/>
        <v>0</v>
      </c>
      <c r="Z99">
        <f t="shared" si="0"/>
        <v>0.7213574999999991</v>
      </c>
      <c r="AA99">
        <f t="shared" si="0"/>
        <v>0.34776750000000023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0.32011999999999941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26</v>
      </c>
      <c r="C35" s="94">
        <f>'IDT-1 Calculation'!DG35</f>
        <v>-11.007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-14.993</v>
      </c>
      <c r="G35" s="99">
        <f t="shared" si="0"/>
        <v>0</v>
      </c>
    </row>
    <row r="36" spans="1:7">
      <c r="A36" s="98" t="s">
        <v>78</v>
      </c>
      <c r="B36" s="94">
        <f>'IDT-1 Calculation'!DF36</f>
        <v>33</v>
      </c>
      <c r="C36" s="94">
        <f>'IDT-1 Calculation'!DG36</f>
        <v>-13.971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-19.029</v>
      </c>
      <c r="G36" s="99">
        <f t="shared" si="0"/>
        <v>0</v>
      </c>
    </row>
    <row r="37" spans="1:7">
      <c r="A37" s="98" t="s">
        <v>79</v>
      </c>
      <c r="B37" s="94">
        <f>'IDT-1 Calculation'!DF37</f>
        <v>22</v>
      </c>
      <c r="C37" s="94">
        <f>'IDT-1 Calculation'!DG37</f>
        <v>-9.3140000000000001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-12.686</v>
      </c>
      <c r="G37" s="99">
        <f t="shared" si="0"/>
        <v>0</v>
      </c>
    </row>
    <row r="38" spans="1:7">
      <c r="A38" s="98" t="s">
        <v>80</v>
      </c>
      <c r="B38" s="94">
        <f>'IDT-1 Calculation'!DF38</f>
        <v>25</v>
      </c>
      <c r="C38" s="94">
        <f>'IDT-1 Calculation'!DG38</f>
        <v>-10.584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-14.416</v>
      </c>
      <c r="G38" s="99">
        <f t="shared" si="0"/>
        <v>0</v>
      </c>
    </row>
    <row r="39" spans="1:7">
      <c r="A39" s="98" t="s">
        <v>81</v>
      </c>
      <c r="B39" s="94">
        <f>'IDT-1 Calculation'!DF39</f>
        <v>13</v>
      </c>
      <c r="C39" s="94">
        <f>'IDT-1 Calculation'!DG39</f>
        <v>-5.5039999999999996</v>
      </c>
      <c r="D39" s="94">
        <f>'IDT-1 Calculation'!DH39</f>
        <v>0</v>
      </c>
      <c r="E39" s="94">
        <f>'IDT-1 Calculation'!DI39</f>
        <v>0</v>
      </c>
      <c r="F39" s="94">
        <f>'IDT-1 Calculation'!DJ39</f>
        <v>-7.4960000000000004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36</v>
      </c>
      <c r="C77" s="94">
        <f>'IDT-1 Calculation'!DG77</f>
        <v>-15.241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-20.759</v>
      </c>
      <c r="G77" s="99">
        <f t="shared" si="1"/>
        <v>0</v>
      </c>
    </row>
    <row r="78" spans="1:7">
      <c r="A78" s="98" t="s">
        <v>120</v>
      </c>
      <c r="B78" s="94">
        <f>'IDT-1 Calculation'!DF78</f>
        <v>47</v>
      </c>
      <c r="C78" s="94">
        <f>'IDT-1 Calculation'!DG78</f>
        <v>-19.898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-27.102</v>
      </c>
      <c r="G78" s="99">
        <f t="shared" si="1"/>
        <v>0</v>
      </c>
    </row>
    <row r="79" spans="1:7">
      <c r="A79" s="98" t="s">
        <v>121</v>
      </c>
      <c r="B79" s="94">
        <f>'IDT-1 Calculation'!DF79</f>
        <v>50</v>
      </c>
      <c r="C79" s="94">
        <f>'IDT-1 Calculation'!DG79</f>
        <v>-21.167999999999999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-28.832000000000001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109</v>
      </c>
      <c r="C80" s="94">
        <f>'IDT-1 Calculation'!DG80</f>
        <v>-46.146999999999998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-62.853000000000002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113</v>
      </c>
      <c r="C81" s="94">
        <f>'IDT-1 Calculation'!DG81</f>
        <v>-47.84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-65.16</v>
      </c>
      <c r="G81" s="99">
        <f t="shared" si="1"/>
        <v>0</v>
      </c>
    </row>
    <row r="82" spans="1:7">
      <c r="A82" s="98" t="s">
        <v>124</v>
      </c>
      <c r="B82" s="94">
        <f>'IDT-1 Calculation'!DF82</f>
        <v>115</v>
      </c>
      <c r="C82" s="94">
        <f>'IDT-1 Calculation'!DG82</f>
        <v>-34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-81</v>
      </c>
      <c r="G82" s="99">
        <f t="shared" si="1"/>
        <v>0</v>
      </c>
    </row>
    <row r="83" spans="1:7">
      <c r="A83" s="98" t="s">
        <v>125</v>
      </c>
      <c r="B83" s="94">
        <f>'IDT-1 Calculation'!DF83</f>
        <v>107</v>
      </c>
      <c r="C83" s="94">
        <f>'IDT-1 Calculation'!DG83</f>
        <v>-44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-63</v>
      </c>
      <c r="G83" s="99">
        <f t="shared" si="1"/>
        <v>0</v>
      </c>
    </row>
    <row r="84" spans="1:7">
      <c r="A84" s="98" t="s">
        <v>126</v>
      </c>
      <c r="B84" s="94">
        <f>'IDT-1 Calculation'!DF84</f>
        <v>105</v>
      </c>
      <c r="C84" s="94">
        <f>'IDT-1 Calculation'!DG84</f>
        <v>-44.453000000000003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-60.546999999999997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97</v>
      </c>
      <c r="C85" s="94">
        <f>'IDT-1 Calculation'!DG85</f>
        <v>-41.066000000000003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-55.933999999999997</v>
      </c>
      <c r="G85" s="99">
        <f t="shared" si="1"/>
        <v>0</v>
      </c>
    </row>
    <row r="86" spans="1:7">
      <c r="A86" s="98" t="s">
        <v>128</v>
      </c>
      <c r="B86" s="94">
        <f>'IDT-1 Calculation'!DF86</f>
        <v>84</v>
      </c>
      <c r="C86" s="94">
        <f>'IDT-1 Calculation'!DG86</f>
        <v>-35.561999999999998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-48.438000000000002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74</v>
      </c>
      <c r="C87" s="94">
        <f>'IDT-1 Calculation'!DG87</f>
        <v>-31.329000000000001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-42.670999999999999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62</v>
      </c>
      <c r="C88" s="94">
        <f>'IDT-1 Calculation'!DG88</f>
        <v>-26.248999999999999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-35.750999999999998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32</v>
      </c>
      <c r="C89" s="94">
        <f>'IDT-1 Calculation'!DG89</f>
        <v>-13.548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-18.452000000000002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8</v>
      </c>
      <c r="C90" s="94">
        <f>'IDT-1 Calculation'!DG90</f>
        <v>-3.387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-4.6130000000000004</v>
      </c>
      <c r="G90" s="99">
        <f t="shared" si="1"/>
        <v>0</v>
      </c>
    </row>
    <row r="91" spans="1:7">
      <c r="A91" s="98" t="s">
        <v>133</v>
      </c>
      <c r="B91" s="94">
        <f>'IDT-1 Calculation'!DF91</f>
        <v>41</v>
      </c>
      <c r="C91" s="94">
        <f>'IDT-1 Calculation'!DG91</f>
        <v>-17.358000000000001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-23.641999999999999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14</v>
      </c>
      <c r="C92" s="94">
        <f>'IDT-1 Calculation'!DG92</f>
        <v>-5.9269999999999996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-8.0730000000000004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0.30325000000000002</v>
      </c>
      <c r="C99" s="110">
        <f>SUM(C3:C98)/4000</f>
        <v>-0.12438825000000002</v>
      </c>
      <c r="D99" s="110">
        <f>SUM(D3:D98)/4000</f>
        <v>0</v>
      </c>
      <c r="E99" s="110">
        <f>SUM(E3:E98)/4000</f>
        <v>0</v>
      </c>
      <c r="F99" s="110">
        <f>SUM(F3:F98)/4000</f>
        <v>-0.17886175000000004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77.599999999999994</v>
      </c>
      <c r="L3" s="201">
        <v>32.380000000000003</v>
      </c>
      <c r="M3" s="201">
        <v>0</v>
      </c>
      <c r="N3" s="201">
        <v>1.1299999999999999</v>
      </c>
      <c r="O3" s="201">
        <v>1.88</v>
      </c>
      <c r="P3" s="201">
        <v>2.58</v>
      </c>
      <c r="Q3" s="201">
        <v>0.85</v>
      </c>
      <c r="R3" s="201">
        <v>5</v>
      </c>
      <c r="S3" s="201">
        <v>1.41</v>
      </c>
      <c r="T3" s="201">
        <v>0</v>
      </c>
      <c r="U3" s="201">
        <v>11.31</v>
      </c>
      <c r="V3" s="201">
        <v>0.14000000000000001</v>
      </c>
      <c r="W3" s="201">
        <v>0.44</v>
      </c>
      <c r="X3" s="201">
        <v>1.4</v>
      </c>
      <c r="Y3" s="201">
        <v>0</v>
      </c>
      <c r="Z3" s="201">
        <v>2.64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8.0399999999999991</v>
      </c>
      <c r="AJ3" s="201">
        <v>0</v>
      </c>
      <c r="AK3" s="201">
        <v>7.7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77.599999999999994</v>
      </c>
      <c r="L4" s="201">
        <v>32.380000000000003</v>
      </c>
      <c r="M4" s="201">
        <v>0</v>
      </c>
      <c r="N4" s="201">
        <v>1.1299999999999999</v>
      </c>
      <c r="O4" s="201">
        <v>1.88</v>
      </c>
      <c r="P4" s="201">
        <v>2.58</v>
      </c>
      <c r="Q4" s="201">
        <v>0.85</v>
      </c>
      <c r="R4" s="201">
        <v>5</v>
      </c>
      <c r="S4" s="201">
        <v>0.11</v>
      </c>
      <c r="T4" s="201">
        <v>0</v>
      </c>
      <c r="U4" s="201">
        <v>11.31</v>
      </c>
      <c r="V4" s="201">
        <v>0.14000000000000001</v>
      </c>
      <c r="W4" s="201">
        <v>0.44</v>
      </c>
      <c r="X4" s="201">
        <v>1.4</v>
      </c>
      <c r="Y4" s="201">
        <v>0</v>
      </c>
      <c r="Z4" s="201">
        <v>2.64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8.0399999999999991</v>
      </c>
      <c r="AJ4" s="201">
        <v>0</v>
      </c>
      <c r="AK4" s="201">
        <v>7.7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77.599999999999994</v>
      </c>
      <c r="L5" s="201">
        <v>32.380000000000003</v>
      </c>
      <c r="M5" s="201">
        <v>0</v>
      </c>
      <c r="N5" s="201">
        <v>1.1299999999999999</v>
      </c>
      <c r="O5" s="201">
        <v>1.88</v>
      </c>
      <c r="P5" s="201">
        <v>2.58</v>
      </c>
      <c r="Q5" s="201">
        <v>0.85</v>
      </c>
      <c r="R5" s="201">
        <v>5</v>
      </c>
      <c r="S5" s="201">
        <v>0</v>
      </c>
      <c r="T5" s="201">
        <v>0</v>
      </c>
      <c r="U5" s="201">
        <v>11.31</v>
      </c>
      <c r="V5" s="201">
        <v>0.14000000000000001</v>
      </c>
      <c r="W5" s="201">
        <v>0.44</v>
      </c>
      <c r="X5" s="201">
        <v>1.4</v>
      </c>
      <c r="Y5" s="201">
        <v>0</v>
      </c>
      <c r="Z5" s="201">
        <v>2.64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8.0399999999999991</v>
      </c>
      <c r="AJ5" s="201">
        <v>0</v>
      </c>
      <c r="AK5" s="201">
        <v>7.7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77.599999999999994</v>
      </c>
      <c r="L6" s="201">
        <v>32.380000000000003</v>
      </c>
      <c r="M6" s="201">
        <v>0</v>
      </c>
      <c r="N6" s="201">
        <v>1.1299999999999999</v>
      </c>
      <c r="O6" s="201">
        <v>1.88</v>
      </c>
      <c r="P6" s="201">
        <v>2.58</v>
      </c>
      <c r="Q6" s="201">
        <v>0.85</v>
      </c>
      <c r="R6" s="201">
        <v>5</v>
      </c>
      <c r="S6" s="201">
        <v>0</v>
      </c>
      <c r="T6" s="201">
        <v>0</v>
      </c>
      <c r="U6" s="201">
        <v>11.31</v>
      </c>
      <c r="V6" s="201">
        <v>0.2</v>
      </c>
      <c r="W6" s="201">
        <v>0.44</v>
      </c>
      <c r="X6" s="201">
        <v>1.4</v>
      </c>
      <c r="Y6" s="201">
        <v>0</v>
      </c>
      <c r="Z6" s="201">
        <v>2.64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8.0399999999999991</v>
      </c>
      <c r="AJ6" s="201">
        <v>0</v>
      </c>
      <c r="AK6" s="201">
        <v>7.7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77.599999999999994</v>
      </c>
      <c r="L7" s="201">
        <v>32.380000000000003</v>
      </c>
      <c r="M7" s="201">
        <v>0</v>
      </c>
      <c r="N7" s="201">
        <v>1.1299999999999999</v>
      </c>
      <c r="O7" s="201">
        <v>1.88</v>
      </c>
      <c r="P7" s="201">
        <v>2.58</v>
      </c>
      <c r="Q7" s="201">
        <v>0.85</v>
      </c>
      <c r="R7" s="201">
        <v>4.96</v>
      </c>
      <c r="S7" s="201">
        <v>0</v>
      </c>
      <c r="T7" s="201">
        <v>0</v>
      </c>
      <c r="U7" s="201">
        <v>11.31</v>
      </c>
      <c r="V7" s="201">
        <v>0.2</v>
      </c>
      <c r="W7" s="201">
        <v>0.44</v>
      </c>
      <c r="X7" s="201">
        <v>1.4</v>
      </c>
      <c r="Y7" s="201">
        <v>0</v>
      </c>
      <c r="Z7" s="201">
        <v>2.64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8.0399999999999991</v>
      </c>
      <c r="AJ7" s="201">
        <v>0</v>
      </c>
      <c r="AK7" s="201">
        <v>7.7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77.599999999999994</v>
      </c>
      <c r="L8" s="201">
        <v>32.380000000000003</v>
      </c>
      <c r="M8" s="201">
        <v>0</v>
      </c>
      <c r="N8" s="201">
        <v>1.1299999999999999</v>
      </c>
      <c r="O8" s="201">
        <v>1.88</v>
      </c>
      <c r="P8" s="201">
        <v>2.58</v>
      </c>
      <c r="Q8" s="201">
        <v>0.85</v>
      </c>
      <c r="R8" s="201">
        <v>4.96</v>
      </c>
      <c r="S8" s="201">
        <v>0</v>
      </c>
      <c r="T8" s="201">
        <v>0</v>
      </c>
      <c r="U8" s="201">
        <v>11.31</v>
      </c>
      <c r="V8" s="201">
        <v>0.2</v>
      </c>
      <c r="W8" s="201">
        <v>0.44</v>
      </c>
      <c r="X8" s="201">
        <v>1.4</v>
      </c>
      <c r="Y8" s="201">
        <v>0</v>
      </c>
      <c r="Z8" s="201">
        <v>2.64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8.0399999999999991</v>
      </c>
      <c r="AJ8" s="201">
        <v>0</v>
      </c>
      <c r="AK8" s="201">
        <v>7.7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77.599999999999994</v>
      </c>
      <c r="L9" s="201">
        <v>32.380000000000003</v>
      </c>
      <c r="M9" s="201">
        <v>0</v>
      </c>
      <c r="N9" s="201">
        <v>1.1299999999999999</v>
      </c>
      <c r="O9" s="201">
        <v>1.88</v>
      </c>
      <c r="P9" s="201">
        <v>2.58</v>
      </c>
      <c r="Q9" s="201">
        <v>0.85</v>
      </c>
      <c r="R9" s="201">
        <v>4.96</v>
      </c>
      <c r="S9" s="201">
        <v>0</v>
      </c>
      <c r="T9" s="201">
        <v>0</v>
      </c>
      <c r="U9" s="201">
        <v>11.31</v>
      </c>
      <c r="V9" s="201">
        <v>0.2</v>
      </c>
      <c r="W9" s="201">
        <v>0.44</v>
      </c>
      <c r="X9" s="201">
        <v>1.4</v>
      </c>
      <c r="Y9" s="201">
        <v>0</v>
      </c>
      <c r="Z9" s="201">
        <v>2.64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8.0399999999999991</v>
      </c>
      <c r="AJ9" s="201">
        <v>0</v>
      </c>
      <c r="AK9" s="201">
        <v>7.7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77.599999999999994</v>
      </c>
      <c r="L10" s="201">
        <v>32.380000000000003</v>
      </c>
      <c r="M10" s="201">
        <v>0</v>
      </c>
      <c r="N10" s="201">
        <v>1.1299999999999999</v>
      </c>
      <c r="O10" s="201">
        <v>1.88</v>
      </c>
      <c r="P10" s="201">
        <v>2.58</v>
      </c>
      <c r="Q10" s="201">
        <v>0.85</v>
      </c>
      <c r="R10" s="201">
        <v>4.96</v>
      </c>
      <c r="S10" s="201">
        <v>0</v>
      </c>
      <c r="T10" s="201">
        <v>0</v>
      </c>
      <c r="U10" s="201">
        <v>11.31</v>
      </c>
      <c r="V10" s="201">
        <v>0.2</v>
      </c>
      <c r="W10" s="201">
        <v>0.44</v>
      </c>
      <c r="X10" s="201">
        <v>1.4</v>
      </c>
      <c r="Y10" s="201">
        <v>0</v>
      </c>
      <c r="Z10" s="201">
        <v>2.64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8.0399999999999991</v>
      </c>
      <c r="AJ10" s="201">
        <v>0</v>
      </c>
      <c r="AK10" s="201">
        <v>7.7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77.599999999999994</v>
      </c>
      <c r="L11" s="201">
        <v>32.380000000000003</v>
      </c>
      <c r="M11" s="201">
        <v>0</v>
      </c>
      <c r="N11" s="201">
        <v>1.1299999999999999</v>
      </c>
      <c r="O11" s="201">
        <v>1.88</v>
      </c>
      <c r="P11" s="201">
        <v>2.58</v>
      </c>
      <c r="Q11" s="201">
        <v>0.85</v>
      </c>
      <c r="R11" s="201">
        <v>4.96</v>
      </c>
      <c r="S11" s="201">
        <v>0</v>
      </c>
      <c r="T11" s="201">
        <v>0</v>
      </c>
      <c r="U11" s="201">
        <v>11.31</v>
      </c>
      <c r="V11" s="201">
        <v>0.2</v>
      </c>
      <c r="W11" s="201">
        <v>0.44</v>
      </c>
      <c r="X11" s="201">
        <v>1.4</v>
      </c>
      <c r="Y11" s="201">
        <v>0</v>
      </c>
      <c r="Z11" s="201">
        <v>2.64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8.0399999999999991</v>
      </c>
      <c r="AJ11" s="201">
        <v>0</v>
      </c>
      <c r="AK11" s="201">
        <v>7.7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77.599999999999994</v>
      </c>
      <c r="L12" s="201">
        <v>32.380000000000003</v>
      </c>
      <c r="M12" s="201">
        <v>0</v>
      </c>
      <c r="N12" s="201">
        <v>1.1299999999999999</v>
      </c>
      <c r="O12" s="201">
        <v>1.88</v>
      </c>
      <c r="P12" s="201">
        <v>2.58</v>
      </c>
      <c r="Q12" s="201">
        <v>0.85</v>
      </c>
      <c r="R12" s="201">
        <v>4.96</v>
      </c>
      <c r="S12" s="201">
        <v>0</v>
      </c>
      <c r="T12" s="201">
        <v>0</v>
      </c>
      <c r="U12" s="201">
        <v>11.31</v>
      </c>
      <c r="V12" s="201">
        <v>0.2</v>
      </c>
      <c r="W12" s="201">
        <v>0.44</v>
      </c>
      <c r="X12" s="201">
        <v>1.4</v>
      </c>
      <c r="Y12" s="201">
        <v>0</v>
      </c>
      <c r="Z12" s="201">
        <v>2.64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8.0399999999999991</v>
      </c>
      <c r="AJ12" s="201">
        <v>0</v>
      </c>
      <c r="AK12" s="201">
        <v>7.7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77.599999999999994</v>
      </c>
      <c r="L13" s="201">
        <v>32.380000000000003</v>
      </c>
      <c r="M13" s="201">
        <v>0</v>
      </c>
      <c r="N13" s="201">
        <v>1.1299999999999999</v>
      </c>
      <c r="O13" s="201">
        <v>1.88</v>
      </c>
      <c r="P13" s="201">
        <v>2.58</v>
      </c>
      <c r="Q13" s="201">
        <v>0.85</v>
      </c>
      <c r="R13" s="201">
        <v>4.96</v>
      </c>
      <c r="S13" s="201">
        <v>0</v>
      </c>
      <c r="T13" s="201">
        <v>0</v>
      </c>
      <c r="U13" s="201">
        <v>11.31</v>
      </c>
      <c r="V13" s="201">
        <v>0.2</v>
      </c>
      <c r="W13" s="201">
        <v>0.44</v>
      </c>
      <c r="X13" s="201">
        <v>1.4</v>
      </c>
      <c r="Y13" s="201">
        <v>0</v>
      </c>
      <c r="Z13" s="201">
        <v>2.64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8.0399999999999991</v>
      </c>
      <c r="AJ13" s="201">
        <v>0</v>
      </c>
      <c r="AK13" s="201">
        <v>7.7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77.599999999999994</v>
      </c>
      <c r="L14" s="201">
        <v>32.380000000000003</v>
      </c>
      <c r="M14" s="201">
        <v>0</v>
      </c>
      <c r="N14" s="201">
        <v>1.1299999999999999</v>
      </c>
      <c r="O14" s="201">
        <v>1.88</v>
      </c>
      <c r="P14" s="201">
        <v>2.58</v>
      </c>
      <c r="Q14" s="201">
        <v>0.85</v>
      </c>
      <c r="R14" s="201">
        <v>4.96</v>
      </c>
      <c r="S14" s="201">
        <v>0</v>
      </c>
      <c r="T14" s="201">
        <v>0</v>
      </c>
      <c r="U14" s="201">
        <v>11.31</v>
      </c>
      <c r="V14" s="201">
        <v>0.2</v>
      </c>
      <c r="W14" s="201">
        <v>0.44</v>
      </c>
      <c r="X14" s="201">
        <v>1.4</v>
      </c>
      <c r="Y14" s="201">
        <v>0</v>
      </c>
      <c r="Z14" s="201">
        <v>2.64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8.0399999999999991</v>
      </c>
      <c r="AJ14" s="201">
        <v>0</v>
      </c>
      <c r="AK14" s="201">
        <v>7.7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77.599999999999994</v>
      </c>
      <c r="L15" s="201">
        <v>32.380000000000003</v>
      </c>
      <c r="M15" s="201">
        <v>0</v>
      </c>
      <c r="N15" s="201">
        <v>1.1299999999999999</v>
      </c>
      <c r="O15" s="201">
        <v>1.88</v>
      </c>
      <c r="P15" s="201">
        <v>2.58</v>
      </c>
      <c r="Q15" s="201">
        <v>0.85</v>
      </c>
      <c r="R15" s="201">
        <v>4.96</v>
      </c>
      <c r="S15" s="201">
        <v>0</v>
      </c>
      <c r="T15" s="201">
        <v>0</v>
      </c>
      <c r="U15" s="201">
        <v>11.31</v>
      </c>
      <c r="V15" s="201">
        <v>0.2</v>
      </c>
      <c r="W15" s="201">
        <v>0.44</v>
      </c>
      <c r="X15" s="201">
        <v>1.4</v>
      </c>
      <c r="Y15" s="201">
        <v>0</v>
      </c>
      <c r="Z15" s="201">
        <v>2.64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8.0399999999999991</v>
      </c>
      <c r="AJ15" s="201">
        <v>0</v>
      </c>
      <c r="AK15" s="201">
        <v>7.7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77.599999999999994</v>
      </c>
      <c r="L16" s="201">
        <v>32.380000000000003</v>
      </c>
      <c r="M16" s="201">
        <v>0</v>
      </c>
      <c r="N16" s="201">
        <v>1.1299999999999999</v>
      </c>
      <c r="O16" s="201">
        <v>1.88</v>
      </c>
      <c r="P16" s="201">
        <v>2.58</v>
      </c>
      <c r="Q16" s="201">
        <v>0.85</v>
      </c>
      <c r="R16" s="201">
        <v>4.96</v>
      </c>
      <c r="S16" s="201">
        <v>0</v>
      </c>
      <c r="T16" s="201">
        <v>0</v>
      </c>
      <c r="U16" s="201">
        <v>11.31</v>
      </c>
      <c r="V16" s="201">
        <v>0.2</v>
      </c>
      <c r="W16" s="201">
        <v>0.44</v>
      </c>
      <c r="X16" s="201">
        <v>1.4</v>
      </c>
      <c r="Y16" s="201">
        <v>0</v>
      </c>
      <c r="Z16" s="201">
        <v>2.64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8.0399999999999991</v>
      </c>
      <c r="AJ16" s="201">
        <v>0</v>
      </c>
      <c r="AK16" s="201">
        <v>7.7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77.599999999999994</v>
      </c>
      <c r="L17" s="201">
        <v>32.380000000000003</v>
      </c>
      <c r="M17" s="201">
        <v>0</v>
      </c>
      <c r="N17" s="201">
        <v>1.1299999999999999</v>
      </c>
      <c r="O17" s="201">
        <v>1.88</v>
      </c>
      <c r="P17" s="201">
        <v>2.58</v>
      </c>
      <c r="Q17" s="201">
        <v>0.85</v>
      </c>
      <c r="R17" s="201">
        <v>4.96</v>
      </c>
      <c r="S17" s="201">
        <v>0</v>
      </c>
      <c r="T17" s="201">
        <v>0</v>
      </c>
      <c r="U17" s="201">
        <v>11.31</v>
      </c>
      <c r="V17" s="201">
        <v>0.2</v>
      </c>
      <c r="W17" s="201">
        <v>0.44</v>
      </c>
      <c r="X17" s="201">
        <v>1.4</v>
      </c>
      <c r="Y17" s="201">
        <v>0</v>
      </c>
      <c r="Z17" s="201">
        <v>16.77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8.0399999999999991</v>
      </c>
      <c r="AJ17" s="201">
        <v>0</v>
      </c>
      <c r="AK17" s="201">
        <v>7.7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77.599999999999994</v>
      </c>
      <c r="L18" s="201">
        <v>32.380000000000003</v>
      </c>
      <c r="M18" s="201">
        <v>0</v>
      </c>
      <c r="N18" s="201">
        <v>1.1299999999999999</v>
      </c>
      <c r="O18" s="201">
        <v>1.88</v>
      </c>
      <c r="P18" s="201">
        <v>2.58</v>
      </c>
      <c r="Q18" s="201">
        <v>0.85</v>
      </c>
      <c r="R18" s="201">
        <v>4.96</v>
      </c>
      <c r="S18" s="201">
        <v>0</v>
      </c>
      <c r="T18" s="201">
        <v>0</v>
      </c>
      <c r="U18" s="201">
        <v>11.31</v>
      </c>
      <c r="V18" s="201">
        <v>0.2</v>
      </c>
      <c r="W18" s="201">
        <v>0.44</v>
      </c>
      <c r="X18" s="201">
        <v>1.4</v>
      </c>
      <c r="Y18" s="201">
        <v>0</v>
      </c>
      <c r="Z18" s="201">
        <v>16.77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8.0399999999999991</v>
      </c>
      <c r="AJ18" s="201">
        <v>0</v>
      </c>
      <c r="AK18" s="201">
        <v>7.7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77.599999999999994</v>
      </c>
      <c r="L19" s="201">
        <v>32.380000000000003</v>
      </c>
      <c r="M19" s="201">
        <v>0</v>
      </c>
      <c r="N19" s="201">
        <v>1.1299999999999999</v>
      </c>
      <c r="O19" s="201">
        <v>1.88</v>
      </c>
      <c r="P19" s="201">
        <v>2.58</v>
      </c>
      <c r="Q19" s="201">
        <v>0.85</v>
      </c>
      <c r="R19" s="201">
        <v>4.96</v>
      </c>
      <c r="S19" s="201">
        <v>0</v>
      </c>
      <c r="T19" s="201">
        <v>0</v>
      </c>
      <c r="U19" s="201">
        <v>11.31</v>
      </c>
      <c r="V19" s="201">
        <v>0.2</v>
      </c>
      <c r="W19" s="201">
        <v>0.44</v>
      </c>
      <c r="X19" s="201">
        <v>1.4</v>
      </c>
      <c r="Y19" s="201">
        <v>0</v>
      </c>
      <c r="Z19" s="201">
        <v>16.77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8.0399999999999991</v>
      </c>
      <c r="AJ19" s="201">
        <v>0</v>
      </c>
      <c r="AK19" s="201">
        <v>7.7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77.599999999999994</v>
      </c>
      <c r="L20" s="201">
        <v>32.380000000000003</v>
      </c>
      <c r="M20" s="201">
        <v>0</v>
      </c>
      <c r="N20" s="201">
        <v>1.1299999999999999</v>
      </c>
      <c r="O20" s="201">
        <v>1.88</v>
      </c>
      <c r="P20" s="201">
        <v>2.58</v>
      </c>
      <c r="Q20" s="201">
        <v>0.85</v>
      </c>
      <c r="R20" s="201">
        <v>4.96</v>
      </c>
      <c r="S20" s="201">
        <v>0</v>
      </c>
      <c r="T20" s="201">
        <v>0</v>
      </c>
      <c r="U20" s="201">
        <v>11.31</v>
      </c>
      <c r="V20" s="201">
        <v>0.2</v>
      </c>
      <c r="W20" s="201">
        <v>0.44</v>
      </c>
      <c r="X20" s="201">
        <v>1.4</v>
      </c>
      <c r="Y20" s="201">
        <v>0</v>
      </c>
      <c r="Z20" s="201">
        <v>16.77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8.0399999999999991</v>
      </c>
      <c r="AJ20" s="201">
        <v>0</v>
      </c>
      <c r="AK20" s="201">
        <v>7.7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77.599999999999994</v>
      </c>
      <c r="L21" s="201">
        <v>32.380000000000003</v>
      </c>
      <c r="M21" s="201">
        <v>0</v>
      </c>
      <c r="N21" s="201">
        <v>1.1299999999999999</v>
      </c>
      <c r="O21" s="201">
        <v>1.88</v>
      </c>
      <c r="P21" s="201">
        <v>2.58</v>
      </c>
      <c r="Q21" s="201">
        <v>0.85</v>
      </c>
      <c r="R21" s="201">
        <v>4.96</v>
      </c>
      <c r="S21" s="201">
        <v>0</v>
      </c>
      <c r="T21" s="201">
        <v>0</v>
      </c>
      <c r="U21" s="201">
        <v>11.31</v>
      </c>
      <c r="V21" s="201">
        <v>0.2</v>
      </c>
      <c r="W21" s="201">
        <v>0.44</v>
      </c>
      <c r="X21" s="201">
        <v>1.4</v>
      </c>
      <c r="Y21" s="201">
        <v>0</v>
      </c>
      <c r="Z21" s="201">
        <v>16.77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8.0399999999999991</v>
      </c>
      <c r="AJ21" s="201">
        <v>0</v>
      </c>
      <c r="AK21" s="201">
        <v>7.7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77.599999999999994</v>
      </c>
      <c r="L22" s="201">
        <v>32.380000000000003</v>
      </c>
      <c r="M22" s="201">
        <v>0</v>
      </c>
      <c r="N22" s="201">
        <v>1.1299999999999999</v>
      </c>
      <c r="O22" s="201">
        <v>1.88</v>
      </c>
      <c r="P22" s="201">
        <v>2.58</v>
      </c>
      <c r="Q22" s="201">
        <v>0.85</v>
      </c>
      <c r="R22" s="201">
        <v>4.96</v>
      </c>
      <c r="S22" s="201">
        <v>0</v>
      </c>
      <c r="T22" s="201">
        <v>0</v>
      </c>
      <c r="U22" s="201">
        <v>11.31</v>
      </c>
      <c r="V22" s="201">
        <v>0.2</v>
      </c>
      <c r="W22" s="201">
        <v>0.44</v>
      </c>
      <c r="X22" s="201">
        <v>1.4</v>
      </c>
      <c r="Y22" s="201">
        <v>0</v>
      </c>
      <c r="Z22" s="201">
        <v>16.77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8.0399999999999991</v>
      </c>
      <c r="AJ22" s="201">
        <v>0</v>
      </c>
      <c r="AK22" s="201">
        <v>7.7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77.599999999999994</v>
      </c>
      <c r="L23" s="201">
        <v>32.380000000000003</v>
      </c>
      <c r="M23" s="201">
        <v>0</v>
      </c>
      <c r="N23" s="201">
        <v>1.1299999999999999</v>
      </c>
      <c r="O23" s="201">
        <v>1.88</v>
      </c>
      <c r="P23" s="201">
        <v>2.58</v>
      </c>
      <c r="Q23" s="201">
        <v>0.85</v>
      </c>
      <c r="R23" s="201">
        <v>0.83</v>
      </c>
      <c r="S23" s="201">
        <v>0</v>
      </c>
      <c r="T23" s="201">
        <v>0</v>
      </c>
      <c r="U23" s="201">
        <v>11.31</v>
      </c>
      <c r="V23" s="201">
        <v>0.51</v>
      </c>
      <c r="W23" s="201">
        <v>0.44</v>
      </c>
      <c r="X23" s="201">
        <v>1.4</v>
      </c>
      <c r="Y23" s="201">
        <v>0</v>
      </c>
      <c r="Z23" s="201">
        <v>2.64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8.0399999999999991</v>
      </c>
      <c r="AJ23" s="201">
        <v>0</v>
      </c>
      <c r="AK23" s="201">
        <v>7.7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77.599999999999994</v>
      </c>
      <c r="L24" s="201">
        <v>32.380000000000003</v>
      </c>
      <c r="M24" s="201">
        <v>0</v>
      </c>
      <c r="N24" s="201">
        <v>1.1299999999999999</v>
      </c>
      <c r="O24" s="201">
        <v>1.88</v>
      </c>
      <c r="P24" s="201">
        <v>2.58</v>
      </c>
      <c r="Q24" s="201">
        <v>0.85</v>
      </c>
      <c r="R24" s="201">
        <v>0.4</v>
      </c>
      <c r="S24" s="201">
        <v>0</v>
      </c>
      <c r="T24" s="201">
        <v>0</v>
      </c>
      <c r="U24" s="201">
        <v>11.31</v>
      </c>
      <c r="V24" s="201">
        <v>0.14000000000000001</v>
      </c>
      <c r="W24" s="201">
        <v>0.44</v>
      </c>
      <c r="X24" s="201">
        <v>1.4</v>
      </c>
      <c r="Y24" s="201">
        <v>0</v>
      </c>
      <c r="Z24" s="201">
        <v>5.71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8.0399999999999991</v>
      </c>
      <c r="AJ24" s="201">
        <v>0</v>
      </c>
      <c r="AK24" s="201">
        <v>7.7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77.599999999999994</v>
      </c>
      <c r="L25" s="201">
        <v>32.380000000000003</v>
      </c>
      <c r="M25" s="201">
        <v>0</v>
      </c>
      <c r="N25" s="201">
        <v>1.1299999999999999</v>
      </c>
      <c r="O25" s="201">
        <v>1.88</v>
      </c>
      <c r="P25" s="201">
        <v>2.58</v>
      </c>
      <c r="Q25" s="201">
        <v>0.85</v>
      </c>
      <c r="R25" s="201">
        <v>0.4</v>
      </c>
      <c r="S25" s="201">
        <v>0</v>
      </c>
      <c r="T25" s="201">
        <v>0</v>
      </c>
      <c r="U25" s="201">
        <v>11.31</v>
      </c>
      <c r="V25" s="201">
        <v>0.14000000000000001</v>
      </c>
      <c r="W25" s="201">
        <v>0.44</v>
      </c>
      <c r="X25" s="201">
        <v>1.4</v>
      </c>
      <c r="Y25" s="201">
        <v>0</v>
      </c>
      <c r="Z25" s="201">
        <v>2.64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8.0399999999999991</v>
      </c>
      <c r="AJ25" s="201">
        <v>0</v>
      </c>
      <c r="AK25" s="201">
        <v>7.7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77.599999999999994</v>
      </c>
      <c r="L26" s="201">
        <v>32.380000000000003</v>
      </c>
      <c r="M26" s="201">
        <v>0</v>
      </c>
      <c r="N26" s="201">
        <v>1.1299999999999999</v>
      </c>
      <c r="O26" s="201">
        <v>1.88</v>
      </c>
      <c r="P26" s="201">
        <v>2.58</v>
      </c>
      <c r="Q26" s="201">
        <v>0.85</v>
      </c>
      <c r="R26" s="201">
        <v>0.4</v>
      </c>
      <c r="S26" s="201">
        <v>0</v>
      </c>
      <c r="T26" s="201">
        <v>0</v>
      </c>
      <c r="U26" s="201">
        <v>11.31</v>
      </c>
      <c r="V26" s="201">
        <v>0.14000000000000001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8.0399999999999991</v>
      </c>
      <c r="AJ26" s="201">
        <v>0</v>
      </c>
      <c r="AK26" s="201">
        <v>7.7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77.599999999999994</v>
      </c>
      <c r="L27" s="201">
        <v>32.380000000000003</v>
      </c>
      <c r="M27" s="201">
        <v>0</v>
      </c>
      <c r="N27" s="201">
        <v>1.1299999999999999</v>
      </c>
      <c r="O27" s="201">
        <v>1.88</v>
      </c>
      <c r="P27" s="201">
        <v>2.58</v>
      </c>
      <c r="Q27" s="201">
        <v>0.85</v>
      </c>
      <c r="R27" s="201">
        <v>4.99</v>
      </c>
      <c r="S27" s="201">
        <v>0</v>
      </c>
      <c r="T27" s="201">
        <v>0</v>
      </c>
      <c r="U27" s="201">
        <v>11.31</v>
      </c>
      <c r="V27" s="201">
        <v>0.14000000000000001</v>
      </c>
      <c r="W27" s="201">
        <v>0.44</v>
      </c>
      <c r="X27" s="201">
        <v>1.4</v>
      </c>
      <c r="Y27" s="201">
        <v>0</v>
      </c>
      <c r="Z27" s="201">
        <v>2.64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8.0399999999999991</v>
      </c>
      <c r="AJ27" s="201">
        <v>0</v>
      </c>
      <c r="AK27" s="201">
        <v>8.64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77.599999999999994</v>
      </c>
      <c r="L28" s="201">
        <v>32.380000000000003</v>
      </c>
      <c r="M28" s="201">
        <v>0</v>
      </c>
      <c r="N28" s="201">
        <v>1.1299999999999999</v>
      </c>
      <c r="O28" s="201">
        <v>1.88</v>
      </c>
      <c r="P28" s="201">
        <v>2.58</v>
      </c>
      <c r="Q28" s="201">
        <v>0.85</v>
      </c>
      <c r="R28" s="201">
        <v>4.99</v>
      </c>
      <c r="S28" s="201">
        <v>0</v>
      </c>
      <c r="T28" s="201">
        <v>0</v>
      </c>
      <c r="U28" s="201">
        <v>11.31</v>
      </c>
      <c r="V28" s="201">
        <v>0.14000000000000001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8.0399999999999991</v>
      </c>
      <c r="AJ28" s="201">
        <v>0</v>
      </c>
      <c r="AK28" s="201">
        <v>8.64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77.599999999999994</v>
      </c>
      <c r="L29" s="201">
        <v>32.380000000000003</v>
      </c>
      <c r="M29" s="201">
        <v>0</v>
      </c>
      <c r="N29" s="201">
        <v>1.1299999999999999</v>
      </c>
      <c r="O29" s="201">
        <v>1.88</v>
      </c>
      <c r="P29" s="201">
        <v>2.58</v>
      </c>
      <c r="Q29" s="201">
        <v>0.85</v>
      </c>
      <c r="R29" s="201">
        <v>4.99</v>
      </c>
      <c r="S29" s="201">
        <v>0</v>
      </c>
      <c r="T29" s="201">
        <v>0</v>
      </c>
      <c r="U29" s="201">
        <v>11.31</v>
      </c>
      <c r="V29" s="201">
        <v>0.14000000000000001</v>
      </c>
      <c r="W29" s="201">
        <v>0.44</v>
      </c>
      <c r="X29" s="201">
        <v>1.4</v>
      </c>
      <c r="Y29" s="201">
        <v>0</v>
      </c>
      <c r="Z29" s="201">
        <v>2.64</v>
      </c>
      <c r="AA29" s="201">
        <v>11.36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8.0399999999999991</v>
      </c>
      <c r="AJ29" s="201">
        <v>0</v>
      </c>
      <c r="AK29" s="201">
        <v>8.64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79.010000000000005</v>
      </c>
      <c r="L30" s="201">
        <v>32.5</v>
      </c>
      <c r="M30" s="201">
        <v>0</v>
      </c>
      <c r="N30" s="201">
        <v>1.1299999999999999</v>
      </c>
      <c r="O30" s="201">
        <v>1.88</v>
      </c>
      <c r="P30" s="201">
        <v>2.58</v>
      </c>
      <c r="Q30" s="201">
        <v>1</v>
      </c>
      <c r="R30" s="201">
        <v>4.99</v>
      </c>
      <c r="S30" s="201">
        <v>0</v>
      </c>
      <c r="T30" s="201">
        <v>0</v>
      </c>
      <c r="U30" s="201">
        <v>11.31</v>
      </c>
      <c r="V30" s="201">
        <v>0.14000000000000001</v>
      </c>
      <c r="W30" s="201">
        <v>0.44</v>
      </c>
      <c r="X30" s="201">
        <v>1.4</v>
      </c>
      <c r="Y30" s="201">
        <v>0</v>
      </c>
      <c r="Z30" s="201">
        <v>2.64</v>
      </c>
      <c r="AA30" s="201">
        <v>11.36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8.0399999999999991</v>
      </c>
      <c r="AJ30" s="201">
        <v>0</v>
      </c>
      <c r="AK30" s="201">
        <v>8.64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77.599999999999994</v>
      </c>
      <c r="L31" s="201">
        <v>32.5</v>
      </c>
      <c r="M31" s="201">
        <v>0</v>
      </c>
      <c r="N31" s="201">
        <v>1.1299999999999999</v>
      </c>
      <c r="O31" s="201">
        <v>1.88</v>
      </c>
      <c r="P31" s="201">
        <v>2.58</v>
      </c>
      <c r="Q31" s="201">
        <v>0.84</v>
      </c>
      <c r="R31" s="201">
        <v>0.4</v>
      </c>
      <c r="S31" s="201">
        <v>0</v>
      </c>
      <c r="T31" s="201">
        <v>0</v>
      </c>
      <c r="U31" s="201">
        <v>11.31</v>
      </c>
      <c r="V31" s="201">
        <v>0.14000000000000001</v>
      </c>
      <c r="W31" s="201">
        <v>0.44</v>
      </c>
      <c r="X31" s="201">
        <v>1.4</v>
      </c>
      <c r="Y31" s="201">
        <v>0</v>
      </c>
      <c r="Z31" s="201">
        <v>2.64</v>
      </c>
      <c r="AA31" s="201">
        <v>11.36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8.0399999999999991</v>
      </c>
      <c r="AJ31" s="201">
        <v>0</v>
      </c>
      <c r="AK31" s="201">
        <v>8.64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77.599999999999994</v>
      </c>
      <c r="L32" s="201">
        <v>32.5</v>
      </c>
      <c r="M32" s="201">
        <v>0</v>
      </c>
      <c r="N32" s="201">
        <v>1.1299999999999999</v>
      </c>
      <c r="O32" s="201">
        <v>1.88</v>
      </c>
      <c r="P32" s="201">
        <v>2.58</v>
      </c>
      <c r="Q32" s="201">
        <v>0.84</v>
      </c>
      <c r="R32" s="201">
        <v>0.4</v>
      </c>
      <c r="S32" s="201">
        <v>0</v>
      </c>
      <c r="T32" s="201">
        <v>0</v>
      </c>
      <c r="U32" s="201">
        <v>11.31</v>
      </c>
      <c r="V32" s="201">
        <v>0.14000000000000001</v>
      </c>
      <c r="W32" s="201">
        <v>0.44</v>
      </c>
      <c r="X32" s="201">
        <v>1.4</v>
      </c>
      <c r="Y32" s="201">
        <v>0</v>
      </c>
      <c r="Z32" s="201">
        <v>2.64</v>
      </c>
      <c r="AA32" s="201">
        <v>11.36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8.0399999999999991</v>
      </c>
      <c r="AJ32" s="201">
        <v>0</v>
      </c>
      <c r="AK32" s="201">
        <v>8.64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77.599999999999994</v>
      </c>
      <c r="L33" s="201">
        <v>20.95</v>
      </c>
      <c r="M33" s="201">
        <v>0</v>
      </c>
      <c r="N33" s="201">
        <v>1.1299999999999999</v>
      </c>
      <c r="O33" s="201">
        <v>1.88</v>
      </c>
      <c r="P33" s="201">
        <v>2.58</v>
      </c>
      <c r="Q33" s="201">
        <v>0.84</v>
      </c>
      <c r="R33" s="201">
        <v>0.4</v>
      </c>
      <c r="S33" s="201">
        <v>0</v>
      </c>
      <c r="T33" s="201">
        <v>0</v>
      </c>
      <c r="U33" s="201">
        <v>11.31</v>
      </c>
      <c r="V33" s="201">
        <v>0.14000000000000001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8.0399999999999991</v>
      </c>
      <c r="AJ33" s="201">
        <v>0</v>
      </c>
      <c r="AK33" s="201">
        <v>8.64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77.599999999999994</v>
      </c>
      <c r="L34" s="201">
        <v>20.95</v>
      </c>
      <c r="M34" s="201">
        <v>0</v>
      </c>
      <c r="N34" s="201">
        <v>1.1299999999999999</v>
      </c>
      <c r="O34" s="201">
        <v>1.88</v>
      </c>
      <c r="P34" s="201">
        <v>2.58</v>
      </c>
      <c r="Q34" s="201">
        <v>0.84</v>
      </c>
      <c r="R34" s="201">
        <v>0.4</v>
      </c>
      <c r="S34" s="201">
        <v>0</v>
      </c>
      <c r="T34" s="201">
        <v>0</v>
      </c>
      <c r="U34" s="201">
        <v>11.31</v>
      </c>
      <c r="V34" s="201">
        <v>0.14000000000000001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8.0399999999999991</v>
      </c>
      <c r="AJ34" s="201">
        <v>0</v>
      </c>
      <c r="AK34" s="201">
        <v>8.64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77.599999999999994</v>
      </c>
      <c r="L35" s="201">
        <v>7.66</v>
      </c>
      <c r="M35" s="201">
        <v>0</v>
      </c>
      <c r="N35" s="201">
        <v>1.1299999999999999</v>
      </c>
      <c r="O35" s="201">
        <v>1.88</v>
      </c>
      <c r="P35" s="201">
        <v>2.58</v>
      </c>
      <c r="Q35" s="201">
        <v>0.84</v>
      </c>
      <c r="R35" s="201">
        <v>0</v>
      </c>
      <c r="S35" s="201">
        <v>0</v>
      </c>
      <c r="T35" s="201">
        <v>0</v>
      </c>
      <c r="U35" s="201">
        <v>11.31</v>
      </c>
      <c r="V35" s="201">
        <v>0.14000000000000001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8.0399999999999991</v>
      </c>
      <c r="AJ35" s="201">
        <v>0</v>
      </c>
      <c r="AK35" s="201">
        <v>8.64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77.599999999999994</v>
      </c>
      <c r="L36" s="201">
        <v>20.94</v>
      </c>
      <c r="M36" s="201">
        <v>0</v>
      </c>
      <c r="N36" s="201">
        <v>1.1299999999999999</v>
      </c>
      <c r="O36" s="201">
        <v>1.88</v>
      </c>
      <c r="P36" s="201">
        <v>2.58</v>
      </c>
      <c r="Q36" s="201">
        <v>0.84</v>
      </c>
      <c r="R36" s="201">
        <v>0.4</v>
      </c>
      <c r="S36" s="201">
        <v>0</v>
      </c>
      <c r="T36" s="201">
        <v>0</v>
      </c>
      <c r="U36" s="201">
        <v>11.31</v>
      </c>
      <c r="V36" s="201">
        <v>0.14000000000000001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8.0399999999999991</v>
      </c>
      <c r="AJ36" s="201">
        <v>0</v>
      </c>
      <c r="AK36" s="201">
        <v>8.64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77.599999999999994</v>
      </c>
      <c r="L37" s="201">
        <v>20.95</v>
      </c>
      <c r="M37" s="201">
        <v>0</v>
      </c>
      <c r="N37" s="201">
        <v>1.1299999999999999</v>
      </c>
      <c r="O37" s="201">
        <v>1.88</v>
      </c>
      <c r="P37" s="201">
        <v>2.58</v>
      </c>
      <c r="Q37" s="201">
        <v>0.84</v>
      </c>
      <c r="R37" s="201">
        <v>1.68</v>
      </c>
      <c r="S37" s="201">
        <v>0</v>
      </c>
      <c r="T37" s="201">
        <v>0</v>
      </c>
      <c r="U37" s="201">
        <v>11.31</v>
      </c>
      <c r="V37" s="201">
        <v>0.14000000000000001</v>
      </c>
      <c r="W37" s="201">
        <v>0.44</v>
      </c>
      <c r="X37" s="201">
        <v>1.4</v>
      </c>
      <c r="Y37" s="201">
        <v>0</v>
      </c>
      <c r="Z37" s="201">
        <v>2.64</v>
      </c>
      <c r="AA37" s="201">
        <v>11.36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8.0399999999999991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77.599999999999994</v>
      </c>
      <c r="L38" s="201">
        <v>20.95</v>
      </c>
      <c r="M38" s="201">
        <v>0</v>
      </c>
      <c r="N38" s="201">
        <v>1.1299999999999999</v>
      </c>
      <c r="O38" s="201">
        <v>1.88</v>
      </c>
      <c r="P38" s="201">
        <v>2.58</v>
      </c>
      <c r="Q38" s="201">
        <v>0.84</v>
      </c>
      <c r="R38" s="201">
        <v>0.61</v>
      </c>
      <c r="S38" s="201">
        <v>0</v>
      </c>
      <c r="T38" s="201">
        <v>0</v>
      </c>
      <c r="U38" s="201">
        <v>11.31</v>
      </c>
      <c r="V38" s="201">
        <v>0.14000000000000001</v>
      </c>
      <c r="W38" s="201">
        <v>0.44</v>
      </c>
      <c r="X38" s="201">
        <v>1.4</v>
      </c>
      <c r="Y38" s="201">
        <v>0</v>
      </c>
      <c r="Z38" s="201">
        <v>2.64</v>
      </c>
      <c r="AA38" s="201">
        <v>11.36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8.0399999999999991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77.599999999999994</v>
      </c>
      <c r="L39" s="201">
        <v>20.95</v>
      </c>
      <c r="M39" s="201">
        <v>0</v>
      </c>
      <c r="N39" s="201">
        <v>1.1299999999999999</v>
      </c>
      <c r="O39" s="201">
        <v>1.88</v>
      </c>
      <c r="P39" s="201">
        <v>2.58</v>
      </c>
      <c r="Q39" s="201">
        <v>0.84</v>
      </c>
      <c r="R39" s="201">
        <v>0.4</v>
      </c>
      <c r="S39" s="201">
        <v>0</v>
      </c>
      <c r="T39" s="201">
        <v>0</v>
      </c>
      <c r="U39" s="201">
        <v>11.31</v>
      </c>
      <c r="V39" s="201">
        <v>0.14000000000000001</v>
      </c>
      <c r="W39" s="201">
        <v>0.44</v>
      </c>
      <c r="X39" s="201">
        <v>1.4</v>
      </c>
      <c r="Y39" s="201">
        <v>0</v>
      </c>
      <c r="Z39" s="201">
        <v>2.64</v>
      </c>
      <c r="AA39" s="201">
        <v>11.36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8.0399999999999991</v>
      </c>
      <c r="AJ39" s="201">
        <v>0</v>
      </c>
      <c r="AK39" s="201">
        <v>8.64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77.599999999999994</v>
      </c>
      <c r="L40" s="201">
        <v>32.5</v>
      </c>
      <c r="M40" s="201">
        <v>0</v>
      </c>
      <c r="N40" s="201">
        <v>1.1299999999999999</v>
      </c>
      <c r="O40" s="201">
        <v>1.88</v>
      </c>
      <c r="P40" s="201">
        <v>2.58</v>
      </c>
      <c r="Q40" s="201">
        <v>0.84</v>
      </c>
      <c r="R40" s="201">
        <v>0.4</v>
      </c>
      <c r="S40" s="201">
        <v>0</v>
      </c>
      <c r="T40" s="201">
        <v>0</v>
      </c>
      <c r="U40" s="201">
        <v>11.31</v>
      </c>
      <c r="V40" s="201">
        <v>0.14000000000000001</v>
      </c>
      <c r="W40" s="201">
        <v>0.44</v>
      </c>
      <c r="X40" s="201">
        <v>1.4</v>
      </c>
      <c r="Y40" s="201">
        <v>0</v>
      </c>
      <c r="Z40" s="201">
        <v>2.64</v>
      </c>
      <c r="AA40" s="201">
        <v>11.36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8.0399999999999991</v>
      </c>
      <c r="AJ40" s="201">
        <v>0</v>
      </c>
      <c r="AK40" s="201">
        <v>8.64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77.599999999999994</v>
      </c>
      <c r="L41" s="201">
        <v>32.5</v>
      </c>
      <c r="M41" s="201">
        <v>0</v>
      </c>
      <c r="N41" s="201">
        <v>1.1299999999999999</v>
      </c>
      <c r="O41" s="201">
        <v>1.88</v>
      </c>
      <c r="P41" s="201">
        <v>2.58</v>
      </c>
      <c r="Q41" s="201">
        <v>0.84</v>
      </c>
      <c r="R41" s="201">
        <v>0.4</v>
      </c>
      <c r="S41" s="201">
        <v>0</v>
      </c>
      <c r="T41" s="201">
        <v>0</v>
      </c>
      <c r="U41" s="201">
        <v>11.31</v>
      </c>
      <c r="V41" s="201">
        <v>0.14000000000000001</v>
      </c>
      <c r="W41" s="201">
        <v>0.44</v>
      </c>
      <c r="X41" s="201">
        <v>1.4</v>
      </c>
      <c r="Y41" s="201">
        <v>0</v>
      </c>
      <c r="Z41" s="201">
        <v>2.64</v>
      </c>
      <c r="AA41" s="201">
        <v>11.36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8.0399999999999991</v>
      </c>
      <c r="AJ41" s="201">
        <v>0</v>
      </c>
      <c r="AK41" s="201">
        <v>8.64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77.599999999999994</v>
      </c>
      <c r="L42" s="201">
        <v>32.5</v>
      </c>
      <c r="M42" s="201">
        <v>0</v>
      </c>
      <c r="N42" s="201">
        <v>1.1299999999999999</v>
      </c>
      <c r="O42" s="201">
        <v>1.88</v>
      </c>
      <c r="P42" s="201">
        <v>2.58</v>
      </c>
      <c r="Q42" s="201">
        <v>0.84</v>
      </c>
      <c r="R42" s="201">
        <v>0.4</v>
      </c>
      <c r="S42" s="201">
        <v>0</v>
      </c>
      <c r="T42" s="201">
        <v>0</v>
      </c>
      <c r="U42" s="201">
        <v>11.31</v>
      </c>
      <c r="V42" s="201">
        <v>0.14000000000000001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11.36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8.0399999999999991</v>
      </c>
      <c r="AJ42" s="201">
        <v>0</v>
      </c>
      <c r="AK42" s="201">
        <v>8.64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77.599999999999994</v>
      </c>
      <c r="L43" s="201">
        <v>32.5</v>
      </c>
      <c r="M43" s="201">
        <v>0</v>
      </c>
      <c r="N43" s="201">
        <v>1.1299999999999999</v>
      </c>
      <c r="O43" s="201">
        <v>1.88</v>
      </c>
      <c r="P43" s="201">
        <v>2.58</v>
      </c>
      <c r="Q43" s="201">
        <v>0.84</v>
      </c>
      <c r="R43" s="201">
        <v>0.4</v>
      </c>
      <c r="S43" s="201">
        <v>0</v>
      </c>
      <c r="T43" s="201">
        <v>0</v>
      </c>
      <c r="U43" s="201">
        <v>11.31</v>
      </c>
      <c r="V43" s="201">
        <v>0.2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8.0399999999999991</v>
      </c>
      <c r="AJ43" s="201">
        <v>0</v>
      </c>
      <c r="AK43" s="201">
        <v>8.64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77.599999999999994</v>
      </c>
      <c r="L44" s="201">
        <v>32.5</v>
      </c>
      <c r="M44" s="201">
        <v>0</v>
      </c>
      <c r="N44" s="201">
        <v>1.1299999999999999</v>
      </c>
      <c r="O44" s="201">
        <v>1.88</v>
      </c>
      <c r="P44" s="201">
        <v>2.58</v>
      </c>
      <c r="Q44" s="201">
        <v>0.84</v>
      </c>
      <c r="R44" s="201">
        <v>0.4</v>
      </c>
      <c r="S44" s="201">
        <v>0</v>
      </c>
      <c r="T44" s="201">
        <v>0</v>
      </c>
      <c r="U44" s="201">
        <v>11.31</v>
      </c>
      <c r="V44" s="201">
        <v>0.2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8.0399999999999991</v>
      </c>
      <c r="AJ44" s="201">
        <v>0</v>
      </c>
      <c r="AK44" s="201">
        <v>8.64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77.599999999999994</v>
      </c>
      <c r="L45" s="201">
        <v>32.5</v>
      </c>
      <c r="M45" s="201">
        <v>0</v>
      </c>
      <c r="N45" s="201">
        <v>1.1299999999999999</v>
      </c>
      <c r="O45" s="201">
        <v>1.88</v>
      </c>
      <c r="P45" s="201">
        <v>2.58</v>
      </c>
      <c r="Q45" s="201">
        <v>0.84</v>
      </c>
      <c r="R45" s="201">
        <v>0.4</v>
      </c>
      <c r="S45" s="201">
        <v>0</v>
      </c>
      <c r="T45" s="201">
        <v>0</v>
      </c>
      <c r="U45" s="201">
        <v>11.31</v>
      </c>
      <c r="V45" s="201">
        <v>0.2</v>
      </c>
      <c r="W45" s="201">
        <v>0.44</v>
      </c>
      <c r="X45" s="201">
        <v>1.4</v>
      </c>
      <c r="Y45" s="201">
        <v>0</v>
      </c>
      <c r="Z45" s="201">
        <v>2.64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8.0399999999999991</v>
      </c>
      <c r="AJ45" s="201">
        <v>0</v>
      </c>
      <c r="AK45" s="201">
        <v>8.64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77.599999999999994</v>
      </c>
      <c r="L46" s="201">
        <v>32.5</v>
      </c>
      <c r="M46" s="201">
        <v>0</v>
      </c>
      <c r="N46" s="201">
        <v>1.1299999999999999</v>
      </c>
      <c r="O46" s="201">
        <v>1.88</v>
      </c>
      <c r="P46" s="201">
        <v>2.58</v>
      </c>
      <c r="Q46" s="201">
        <v>0.84</v>
      </c>
      <c r="R46" s="201">
        <v>0.4</v>
      </c>
      <c r="S46" s="201">
        <v>0</v>
      </c>
      <c r="T46" s="201">
        <v>0</v>
      </c>
      <c r="U46" s="201">
        <v>11.31</v>
      </c>
      <c r="V46" s="201">
        <v>0.2</v>
      </c>
      <c r="W46" s="201">
        <v>0.44</v>
      </c>
      <c r="X46" s="201">
        <v>1.4</v>
      </c>
      <c r="Y46" s="201">
        <v>0</v>
      </c>
      <c r="Z46" s="201">
        <v>2.64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8.0399999999999991</v>
      </c>
      <c r="AJ46" s="201">
        <v>0</v>
      </c>
      <c r="AK46" s="201">
        <v>8.64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76.510000000000005</v>
      </c>
      <c r="L47" s="201">
        <v>32.5</v>
      </c>
      <c r="M47" s="201">
        <v>0</v>
      </c>
      <c r="N47" s="201">
        <v>1.1299999999999999</v>
      </c>
      <c r="O47" s="201">
        <v>1.88</v>
      </c>
      <c r="P47" s="201">
        <v>2.58</v>
      </c>
      <c r="Q47" s="201">
        <v>0.84</v>
      </c>
      <c r="R47" s="201">
        <v>0.4</v>
      </c>
      <c r="S47" s="201">
        <v>0</v>
      </c>
      <c r="T47" s="201">
        <v>0</v>
      </c>
      <c r="U47" s="201">
        <v>11.31</v>
      </c>
      <c r="V47" s="201">
        <v>0.2</v>
      </c>
      <c r="W47" s="201">
        <v>0.44</v>
      </c>
      <c r="X47" s="201">
        <v>1.4</v>
      </c>
      <c r="Y47" s="201">
        <v>0</v>
      </c>
      <c r="Z47" s="201">
        <v>2.64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8.0399999999999991</v>
      </c>
      <c r="AJ47" s="201">
        <v>0</v>
      </c>
      <c r="AK47" s="201">
        <v>7.7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77.599999999999994</v>
      </c>
      <c r="L48" s="201">
        <v>32.5</v>
      </c>
      <c r="M48" s="201">
        <v>0</v>
      </c>
      <c r="N48" s="201">
        <v>1.1299999999999999</v>
      </c>
      <c r="O48" s="201">
        <v>1.88</v>
      </c>
      <c r="P48" s="201">
        <v>2.58</v>
      </c>
      <c r="Q48" s="201">
        <v>0.84</v>
      </c>
      <c r="R48" s="201">
        <v>0.4</v>
      </c>
      <c r="S48" s="201">
        <v>0</v>
      </c>
      <c r="T48" s="201">
        <v>0</v>
      </c>
      <c r="U48" s="201">
        <v>11.31</v>
      </c>
      <c r="V48" s="201">
        <v>0.2</v>
      </c>
      <c r="W48" s="201">
        <v>0.44</v>
      </c>
      <c r="X48" s="201">
        <v>1.4</v>
      </c>
      <c r="Y48" s="201">
        <v>0</v>
      </c>
      <c r="Z48" s="201">
        <v>2.64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8.0399999999999991</v>
      </c>
      <c r="AJ48" s="201">
        <v>0</v>
      </c>
      <c r="AK48" s="201">
        <v>7.7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77.599999999999994</v>
      </c>
      <c r="L49" s="201">
        <v>32.5</v>
      </c>
      <c r="M49" s="201">
        <v>0</v>
      </c>
      <c r="N49" s="201">
        <v>1.1299999999999999</v>
      </c>
      <c r="O49" s="201">
        <v>1.88</v>
      </c>
      <c r="P49" s="201">
        <v>2.58</v>
      </c>
      <c r="Q49" s="201">
        <v>0.84</v>
      </c>
      <c r="R49" s="201">
        <v>4.99</v>
      </c>
      <c r="S49" s="201">
        <v>0</v>
      </c>
      <c r="T49" s="201">
        <v>0</v>
      </c>
      <c r="U49" s="201">
        <v>11.31</v>
      </c>
      <c r="V49" s="201">
        <v>0.2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8.0399999999999991</v>
      </c>
      <c r="AJ49" s="201">
        <v>0</v>
      </c>
      <c r="AK49" s="201">
        <v>7.7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77.599999999999994</v>
      </c>
      <c r="L50" s="201">
        <v>32.5</v>
      </c>
      <c r="M50" s="201">
        <v>0</v>
      </c>
      <c r="N50" s="201">
        <v>1.1299999999999999</v>
      </c>
      <c r="O50" s="201">
        <v>1.88</v>
      </c>
      <c r="P50" s="201">
        <v>2.58</v>
      </c>
      <c r="Q50" s="201">
        <v>0.84</v>
      </c>
      <c r="R50" s="201">
        <v>4.99</v>
      </c>
      <c r="S50" s="201">
        <v>0</v>
      </c>
      <c r="T50" s="201">
        <v>0</v>
      </c>
      <c r="U50" s="201">
        <v>11.31</v>
      </c>
      <c r="V50" s="201">
        <v>0.2</v>
      </c>
      <c r="W50" s="201">
        <v>0.44</v>
      </c>
      <c r="X50" s="201">
        <v>1.4</v>
      </c>
      <c r="Y50" s="201">
        <v>0</v>
      </c>
      <c r="Z50" s="201">
        <v>2.64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8.0399999999999991</v>
      </c>
      <c r="AJ50" s="201">
        <v>0</v>
      </c>
      <c r="AK50" s="201">
        <v>7.7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75.72</v>
      </c>
      <c r="L51" s="201">
        <v>32.5</v>
      </c>
      <c r="M51" s="201">
        <v>0</v>
      </c>
      <c r="N51" s="201">
        <v>1.1299999999999999</v>
      </c>
      <c r="O51" s="201">
        <v>1.88</v>
      </c>
      <c r="P51" s="201">
        <v>2.58</v>
      </c>
      <c r="Q51" s="201">
        <v>0.84</v>
      </c>
      <c r="R51" s="201">
        <v>5.2</v>
      </c>
      <c r="S51" s="201">
        <v>0</v>
      </c>
      <c r="T51" s="201">
        <v>0</v>
      </c>
      <c r="U51" s="201">
        <v>11.31</v>
      </c>
      <c r="V51" s="201">
        <v>2.38</v>
      </c>
      <c r="W51" s="201">
        <v>6.01</v>
      </c>
      <c r="X51" s="201">
        <v>18.22</v>
      </c>
      <c r="Y51" s="201">
        <v>0</v>
      </c>
      <c r="Z51" s="201">
        <v>2.64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8.0399999999999991</v>
      </c>
      <c r="AJ51" s="201">
        <v>0</v>
      </c>
      <c r="AK51" s="201">
        <v>7.7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77.319999999999993</v>
      </c>
      <c r="L52" s="201">
        <v>32.5</v>
      </c>
      <c r="M52" s="201">
        <v>0</v>
      </c>
      <c r="N52" s="201">
        <v>1.1299999999999999</v>
      </c>
      <c r="O52" s="201">
        <v>1.88</v>
      </c>
      <c r="P52" s="201">
        <v>2.58</v>
      </c>
      <c r="Q52" s="201">
        <v>0.85</v>
      </c>
      <c r="R52" s="201">
        <v>5.2</v>
      </c>
      <c r="S52" s="201">
        <v>0</v>
      </c>
      <c r="T52" s="201">
        <v>0</v>
      </c>
      <c r="U52" s="201">
        <v>11.31</v>
      </c>
      <c r="V52" s="201">
        <v>2.38</v>
      </c>
      <c r="W52" s="201">
        <v>6.01</v>
      </c>
      <c r="X52" s="201">
        <v>18.22</v>
      </c>
      <c r="Y52" s="201">
        <v>0</v>
      </c>
      <c r="Z52" s="201">
        <v>2.64</v>
      </c>
      <c r="AA52" s="201">
        <v>5.08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8.0399999999999991</v>
      </c>
      <c r="AJ52" s="201">
        <v>0</v>
      </c>
      <c r="AK52" s="201">
        <v>7.7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77.319999999999993</v>
      </c>
      <c r="L53" s="201">
        <v>32.44</v>
      </c>
      <c r="M53" s="201">
        <v>0</v>
      </c>
      <c r="N53" s="201">
        <v>1.1299999999999999</v>
      </c>
      <c r="O53" s="201">
        <v>1.88</v>
      </c>
      <c r="P53" s="201">
        <v>2.58</v>
      </c>
      <c r="Q53" s="201">
        <v>0.85</v>
      </c>
      <c r="R53" s="201">
        <v>5.21</v>
      </c>
      <c r="S53" s="201">
        <v>0</v>
      </c>
      <c r="T53" s="201">
        <v>0</v>
      </c>
      <c r="U53" s="201">
        <v>11.31</v>
      </c>
      <c r="V53" s="201">
        <v>2.38</v>
      </c>
      <c r="W53" s="201">
        <v>6.01</v>
      </c>
      <c r="X53" s="201">
        <v>18.22</v>
      </c>
      <c r="Y53" s="201">
        <v>0</v>
      </c>
      <c r="Z53" s="201">
        <v>21.33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8.0399999999999991</v>
      </c>
      <c r="AJ53" s="201">
        <v>0</v>
      </c>
      <c r="AK53" s="201">
        <v>7.7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77.319999999999993</v>
      </c>
      <c r="L54" s="201">
        <v>32.4</v>
      </c>
      <c r="M54" s="201">
        <v>0</v>
      </c>
      <c r="N54" s="201">
        <v>1.1299999999999999</v>
      </c>
      <c r="O54" s="201">
        <v>1.88</v>
      </c>
      <c r="P54" s="201">
        <v>2.58</v>
      </c>
      <c r="Q54" s="201">
        <v>0.85</v>
      </c>
      <c r="R54" s="201">
        <v>4.82</v>
      </c>
      <c r="S54" s="201">
        <v>0</v>
      </c>
      <c r="T54" s="201">
        <v>0</v>
      </c>
      <c r="U54" s="201">
        <v>11.31</v>
      </c>
      <c r="V54" s="201">
        <v>2.38</v>
      </c>
      <c r="W54" s="201">
        <v>6.02</v>
      </c>
      <c r="X54" s="201">
        <v>18.22</v>
      </c>
      <c r="Y54" s="201">
        <v>0</v>
      </c>
      <c r="Z54" s="201">
        <v>36.99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8.0399999999999991</v>
      </c>
      <c r="AJ54" s="201">
        <v>0</v>
      </c>
      <c r="AK54" s="201">
        <v>7.7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77.319999999999993</v>
      </c>
      <c r="L55" s="201">
        <v>32.4</v>
      </c>
      <c r="M55" s="201">
        <v>0</v>
      </c>
      <c r="N55" s="201">
        <v>1.1299999999999999</v>
      </c>
      <c r="O55" s="201">
        <v>1.88</v>
      </c>
      <c r="P55" s="201">
        <v>2.58</v>
      </c>
      <c r="Q55" s="201">
        <v>0.85</v>
      </c>
      <c r="R55" s="201">
        <v>5.13</v>
      </c>
      <c r="S55" s="201">
        <v>0</v>
      </c>
      <c r="T55" s="201">
        <v>0</v>
      </c>
      <c r="U55" s="201">
        <v>11.31</v>
      </c>
      <c r="V55" s="201">
        <v>2.38</v>
      </c>
      <c r="W55" s="201">
        <v>5.8</v>
      </c>
      <c r="X55" s="201">
        <v>18.22</v>
      </c>
      <c r="Y55" s="201">
        <v>0</v>
      </c>
      <c r="Z55" s="201">
        <v>35.68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8.0399999999999991</v>
      </c>
      <c r="AJ55" s="201">
        <v>0</v>
      </c>
      <c r="AK55" s="201">
        <v>7.7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77.319999999999993</v>
      </c>
      <c r="L56" s="201">
        <v>32.4</v>
      </c>
      <c r="M56" s="201">
        <v>0</v>
      </c>
      <c r="N56" s="201">
        <v>1.1299999999999999</v>
      </c>
      <c r="O56" s="201">
        <v>1.88</v>
      </c>
      <c r="P56" s="201">
        <v>2.58</v>
      </c>
      <c r="Q56" s="201">
        <v>0.85</v>
      </c>
      <c r="R56" s="201">
        <v>5.16</v>
      </c>
      <c r="S56" s="201">
        <v>0</v>
      </c>
      <c r="T56" s="201">
        <v>0</v>
      </c>
      <c r="U56" s="201">
        <v>11.31</v>
      </c>
      <c r="V56" s="201">
        <v>2.27</v>
      </c>
      <c r="W56" s="201">
        <v>5.8</v>
      </c>
      <c r="X56" s="201">
        <v>18.22</v>
      </c>
      <c r="Y56" s="201">
        <v>0</v>
      </c>
      <c r="Z56" s="201">
        <v>36.99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8.0399999999999991</v>
      </c>
      <c r="AJ56" s="201">
        <v>0</v>
      </c>
      <c r="AK56" s="201">
        <v>7.7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77.319999999999993</v>
      </c>
      <c r="L57" s="201">
        <v>32.4</v>
      </c>
      <c r="M57" s="201">
        <v>0</v>
      </c>
      <c r="N57" s="201">
        <v>1.1299999999999999</v>
      </c>
      <c r="O57" s="201">
        <v>1.88</v>
      </c>
      <c r="P57" s="201">
        <v>2.58</v>
      </c>
      <c r="Q57" s="201">
        <v>0.85</v>
      </c>
      <c r="R57" s="201">
        <v>5.16</v>
      </c>
      <c r="S57" s="201">
        <v>0</v>
      </c>
      <c r="T57" s="201">
        <v>0</v>
      </c>
      <c r="U57" s="201">
        <v>11.31</v>
      </c>
      <c r="V57" s="201">
        <v>2.27</v>
      </c>
      <c r="W57" s="201">
        <v>5.8</v>
      </c>
      <c r="X57" s="201">
        <v>18.22</v>
      </c>
      <c r="Y57" s="201">
        <v>0</v>
      </c>
      <c r="Z57" s="201">
        <v>36.99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8.0399999999999991</v>
      </c>
      <c r="AJ57" s="201">
        <v>0</v>
      </c>
      <c r="AK57" s="201">
        <v>7.7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77.319999999999993</v>
      </c>
      <c r="L58" s="201">
        <v>32.4</v>
      </c>
      <c r="M58" s="201">
        <v>0</v>
      </c>
      <c r="N58" s="201">
        <v>1.1299999999999999</v>
      </c>
      <c r="O58" s="201">
        <v>1.88</v>
      </c>
      <c r="P58" s="201">
        <v>2.58</v>
      </c>
      <c r="Q58" s="201">
        <v>0.85</v>
      </c>
      <c r="R58" s="201">
        <v>5.16</v>
      </c>
      <c r="S58" s="201">
        <v>0</v>
      </c>
      <c r="T58" s="201">
        <v>0</v>
      </c>
      <c r="U58" s="201">
        <v>11.31</v>
      </c>
      <c r="V58" s="201">
        <v>2.27</v>
      </c>
      <c r="W58" s="201">
        <v>6</v>
      </c>
      <c r="X58" s="201">
        <v>18.22</v>
      </c>
      <c r="Y58" s="201">
        <v>0</v>
      </c>
      <c r="Z58" s="201">
        <v>36.99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8.0399999999999991</v>
      </c>
      <c r="AJ58" s="201">
        <v>0</v>
      </c>
      <c r="AK58" s="201">
        <v>7.7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77.319999999999993</v>
      </c>
      <c r="L59" s="201">
        <v>32.4</v>
      </c>
      <c r="M59" s="201">
        <v>0</v>
      </c>
      <c r="N59" s="201">
        <v>1.1299999999999999</v>
      </c>
      <c r="O59" s="201">
        <v>1.88</v>
      </c>
      <c r="P59" s="201">
        <v>2.57</v>
      </c>
      <c r="Q59" s="201">
        <v>0.85</v>
      </c>
      <c r="R59" s="201">
        <v>5.16</v>
      </c>
      <c r="S59" s="201">
        <v>0</v>
      </c>
      <c r="T59" s="201">
        <v>0</v>
      </c>
      <c r="U59" s="201">
        <v>11.31</v>
      </c>
      <c r="V59" s="201">
        <v>2.27</v>
      </c>
      <c r="W59" s="201">
        <v>6</v>
      </c>
      <c r="X59" s="201">
        <v>18.22</v>
      </c>
      <c r="Y59" s="201">
        <v>0</v>
      </c>
      <c r="Z59" s="201">
        <v>36.99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8.0399999999999991</v>
      </c>
      <c r="AJ59" s="201">
        <v>0</v>
      </c>
      <c r="AK59" s="201">
        <v>7.7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77.319999999999993</v>
      </c>
      <c r="L60" s="201">
        <v>32.4</v>
      </c>
      <c r="M60" s="201">
        <v>0</v>
      </c>
      <c r="N60" s="201">
        <v>1.1299999999999999</v>
      </c>
      <c r="O60" s="201">
        <v>1.88</v>
      </c>
      <c r="P60" s="201">
        <v>2.57</v>
      </c>
      <c r="Q60" s="201">
        <v>0.85</v>
      </c>
      <c r="R60" s="201">
        <v>5.16</v>
      </c>
      <c r="S60" s="201">
        <v>0</v>
      </c>
      <c r="T60" s="201">
        <v>0</v>
      </c>
      <c r="U60" s="201">
        <v>11.31</v>
      </c>
      <c r="V60" s="201">
        <v>2.27</v>
      </c>
      <c r="W60" s="201">
        <v>6</v>
      </c>
      <c r="X60" s="201">
        <v>18.22</v>
      </c>
      <c r="Y60" s="201">
        <v>0</v>
      </c>
      <c r="Z60" s="201">
        <v>36.99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8.0399999999999991</v>
      </c>
      <c r="AJ60" s="201">
        <v>0</v>
      </c>
      <c r="AK60" s="201">
        <v>7.7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77.319999999999993</v>
      </c>
      <c r="L61" s="201">
        <v>32.4</v>
      </c>
      <c r="M61" s="201">
        <v>0</v>
      </c>
      <c r="N61" s="201">
        <v>1.1299999999999999</v>
      </c>
      <c r="O61" s="201">
        <v>1.88</v>
      </c>
      <c r="P61" s="201">
        <v>2.57</v>
      </c>
      <c r="Q61" s="201">
        <v>0.85</v>
      </c>
      <c r="R61" s="201">
        <v>5.16</v>
      </c>
      <c r="S61" s="201">
        <v>0</v>
      </c>
      <c r="T61" s="201">
        <v>0</v>
      </c>
      <c r="U61" s="201">
        <v>11.31</v>
      </c>
      <c r="V61" s="201">
        <v>1.91</v>
      </c>
      <c r="W61" s="201">
        <v>5.91</v>
      </c>
      <c r="X61" s="201">
        <v>18.22</v>
      </c>
      <c r="Y61" s="201">
        <v>0</v>
      </c>
      <c r="Z61" s="201">
        <v>36.99</v>
      </c>
      <c r="AA61" s="201">
        <v>11.36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8.0399999999999991</v>
      </c>
      <c r="AJ61" s="201">
        <v>0</v>
      </c>
      <c r="AK61" s="201">
        <v>7.7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77.319999999999993</v>
      </c>
      <c r="L62" s="201">
        <v>32.4</v>
      </c>
      <c r="M62" s="201">
        <v>0</v>
      </c>
      <c r="N62" s="201">
        <v>1.1299999999999999</v>
      </c>
      <c r="O62" s="201">
        <v>1.88</v>
      </c>
      <c r="P62" s="201">
        <v>2.57</v>
      </c>
      <c r="Q62" s="201">
        <v>0.85</v>
      </c>
      <c r="R62" s="201">
        <v>5.16</v>
      </c>
      <c r="S62" s="201">
        <v>0</v>
      </c>
      <c r="T62" s="201">
        <v>0</v>
      </c>
      <c r="U62" s="201">
        <v>11.31</v>
      </c>
      <c r="V62" s="201">
        <v>1.91</v>
      </c>
      <c r="W62" s="201">
        <v>5.91</v>
      </c>
      <c r="X62" s="201">
        <v>18.22</v>
      </c>
      <c r="Y62" s="201">
        <v>0</v>
      </c>
      <c r="Z62" s="201">
        <v>36.99</v>
      </c>
      <c r="AA62" s="201">
        <v>11.36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8.0399999999999991</v>
      </c>
      <c r="AJ62" s="201">
        <v>0</v>
      </c>
      <c r="AK62" s="201">
        <v>7.7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77.319999999999993</v>
      </c>
      <c r="L63" s="201">
        <v>32.4</v>
      </c>
      <c r="M63" s="201">
        <v>0</v>
      </c>
      <c r="N63" s="201">
        <v>1.1299999999999999</v>
      </c>
      <c r="O63" s="201">
        <v>1.88</v>
      </c>
      <c r="P63" s="201">
        <v>2.57</v>
      </c>
      <c r="Q63" s="201">
        <v>0.85</v>
      </c>
      <c r="R63" s="201">
        <v>5.16</v>
      </c>
      <c r="S63" s="201">
        <v>0</v>
      </c>
      <c r="T63" s="201">
        <v>0</v>
      </c>
      <c r="U63" s="201">
        <v>11.31</v>
      </c>
      <c r="V63" s="201">
        <v>1.91</v>
      </c>
      <c r="W63" s="201">
        <v>5.91</v>
      </c>
      <c r="X63" s="201">
        <v>18.22</v>
      </c>
      <c r="Y63" s="201">
        <v>0</v>
      </c>
      <c r="Z63" s="201">
        <v>36.99</v>
      </c>
      <c r="AA63" s="201">
        <v>11.36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8.0399999999999991</v>
      </c>
      <c r="AJ63" s="201">
        <v>0</v>
      </c>
      <c r="AK63" s="201">
        <v>7.7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77.319999999999993</v>
      </c>
      <c r="L64" s="201">
        <v>32.4</v>
      </c>
      <c r="M64" s="201">
        <v>0</v>
      </c>
      <c r="N64" s="201">
        <v>1.1299999999999999</v>
      </c>
      <c r="O64" s="201">
        <v>1.88</v>
      </c>
      <c r="P64" s="201">
        <v>2.57</v>
      </c>
      <c r="Q64" s="201">
        <v>0.85</v>
      </c>
      <c r="R64" s="201">
        <v>5.16</v>
      </c>
      <c r="S64" s="201">
        <v>0</v>
      </c>
      <c r="T64" s="201">
        <v>0</v>
      </c>
      <c r="U64" s="201">
        <v>11.31</v>
      </c>
      <c r="V64" s="201">
        <v>1.91</v>
      </c>
      <c r="W64" s="201">
        <v>5.91</v>
      </c>
      <c r="X64" s="201">
        <v>18.22</v>
      </c>
      <c r="Y64" s="201">
        <v>0</v>
      </c>
      <c r="Z64" s="201">
        <v>36.99</v>
      </c>
      <c r="AA64" s="201">
        <v>11.36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8.0399999999999991</v>
      </c>
      <c r="AJ64" s="201">
        <v>0</v>
      </c>
      <c r="AK64" s="201">
        <v>7.7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77.319999999999993</v>
      </c>
      <c r="L65" s="201">
        <v>32.4</v>
      </c>
      <c r="M65" s="201">
        <v>0</v>
      </c>
      <c r="N65" s="201">
        <v>1.1299999999999999</v>
      </c>
      <c r="O65" s="201">
        <v>1.88</v>
      </c>
      <c r="P65" s="201">
        <v>2.57</v>
      </c>
      <c r="Q65" s="201">
        <v>0.85</v>
      </c>
      <c r="R65" s="201">
        <v>5.16</v>
      </c>
      <c r="S65" s="201">
        <v>0</v>
      </c>
      <c r="T65" s="201">
        <v>0</v>
      </c>
      <c r="U65" s="201">
        <v>11.31</v>
      </c>
      <c r="V65" s="201">
        <v>0.18</v>
      </c>
      <c r="W65" s="201">
        <v>0.44</v>
      </c>
      <c r="X65" s="201">
        <v>1.4</v>
      </c>
      <c r="Y65" s="201">
        <v>0</v>
      </c>
      <c r="Z65" s="201">
        <v>36.99</v>
      </c>
      <c r="AA65" s="201">
        <v>11.36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8.0399999999999991</v>
      </c>
      <c r="AJ65" s="201">
        <v>0</v>
      </c>
      <c r="AK65" s="201">
        <v>7.7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77.319999999999993</v>
      </c>
      <c r="L66" s="201">
        <v>32.4</v>
      </c>
      <c r="M66" s="201">
        <v>0</v>
      </c>
      <c r="N66" s="201">
        <v>1.1299999999999999</v>
      </c>
      <c r="O66" s="201">
        <v>1.88</v>
      </c>
      <c r="P66" s="201">
        <v>2.57</v>
      </c>
      <c r="Q66" s="201">
        <v>0.85</v>
      </c>
      <c r="R66" s="201">
        <v>5.16</v>
      </c>
      <c r="S66" s="201">
        <v>0</v>
      </c>
      <c r="T66" s="201">
        <v>0</v>
      </c>
      <c r="U66" s="201">
        <v>11.31</v>
      </c>
      <c r="V66" s="201">
        <v>0.18</v>
      </c>
      <c r="W66" s="201">
        <v>0.44</v>
      </c>
      <c r="X66" s="201">
        <v>1.4</v>
      </c>
      <c r="Y66" s="201">
        <v>0</v>
      </c>
      <c r="Z66" s="201">
        <v>36.99</v>
      </c>
      <c r="AA66" s="201">
        <v>11.36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8.0399999999999991</v>
      </c>
      <c r="AJ66" s="201">
        <v>0</v>
      </c>
      <c r="AK66" s="201">
        <v>7.7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77.319999999999993</v>
      </c>
      <c r="L67" s="201">
        <v>32.4</v>
      </c>
      <c r="M67" s="201">
        <v>0</v>
      </c>
      <c r="N67" s="201">
        <v>1.1299999999999999</v>
      </c>
      <c r="O67" s="201">
        <v>1.88</v>
      </c>
      <c r="P67" s="201">
        <v>2.57</v>
      </c>
      <c r="Q67" s="201">
        <v>0.85</v>
      </c>
      <c r="R67" s="201">
        <v>5.16</v>
      </c>
      <c r="S67" s="201">
        <v>0</v>
      </c>
      <c r="T67" s="201">
        <v>0</v>
      </c>
      <c r="U67" s="201">
        <v>11.31</v>
      </c>
      <c r="V67" s="201">
        <v>0.18</v>
      </c>
      <c r="W67" s="201">
        <v>0.44</v>
      </c>
      <c r="X67" s="201">
        <v>1.4</v>
      </c>
      <c r="Y67" s="201">
        <v>0</v>
      </c>
      <c r="Z67" s="201">
        <v>36.99</v>
      </c>
      <c r="AA67" s="201">
        <v>11.36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8.0399999999999991</v>
      </c>
      <c r="AJ67" s="201">
        <v>0</v>
      </c>
      <c r="AK67" s="201">
        <v>7.7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77.319999999999993</v>
      </c>
      <c r="L68" s="201">
        <v>32.4</v>
      </c>
      <c r="M68" s="201">
        <v>0</v>
      </c>
      <c r="N68" s="201">
        <v>1.1299999999999999</v>
      </c>
      <c r="O68" s="201">
        <v>1.88</v>
      </c>
      <c r="P68" s="201">
        <v>2.57</v>
      </c>
      <c r="Q68" s="201">
        <v>0.85</v>
      </c>
      <c r="R68" s="201">
        <v>5.16</v>
      </c>
      <c r="S68" s="201">
        <v>0</v>
      </c>
      <c r="T68" s="201">
        <v>0</v>
      </c>
      <c r="U68" s="201">
        <v>11.31</v>
      </c>
      <c r="V68" s="201">
        <v>0.18</v>
      </c>
      <c r="W68" s="201">
        <v>0.44</v>
      </c>
      <c r="X68" s="201">
        <v>1.4</v>
      </c>
      <c r="Y68" s="201">
        <v>0</v>
      </c>
      <c r="Z68" s="201">
        <v>36.99</v>
      </c>
      <c r="AA68" s="201">
        <v>11.36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8.0399999999999991</v>
      </c>
      <c r="AJ68" s="201">
        <v>0</v>
      </c>
      <c r="AK68" s="201">
        <v>7.7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77.319999999999993</v>
      </c>
      <c r="L69" s="201">
        <v>32.4</v>
      </c>
      <c r="M69" s="201">
        <v>0</v>
      </c>
      <c r="N69" s="201">
        <v>1.1299999999999999</v>
      </c>
      <c r="O69" s="201">
        <v>1.88</v>
      </c>
      <c r="P69" s="201">
        <v>2.58</v>
      </c>
      <c r="Q69" s="201">
        <v>0.85</v>
      </c>
      <c r="R69" s="201">
        <v>5.16</v>
      </c>
      <c r="S69" s="201">
        <v>0</v>
      </c>
      <c r="T69" s="201">
        <v>0</v>
      </c>
      <c r="U69" s="201">
        <v>11.31</v>
      </c>
      <c r="V69" s="201">
        <v>0.13</v>
      </c>
      <c r="W69" s="201">
        <v>0.44</v>
      </c>
      <c r="X69" s="201">
        <v>1.4</v>
      </c>
      <c r="Y69" s="201">
        <v>0</v>
      </c>
      <c r="Z69" s="201">
        <v>36.99</v>
      </c>
      <c r="AA69" s="201">
        <v>11.36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8.0399999999999991</v>
      </c>
      <c r="AJ69" s="201">
        <v>0</v>
      </c>
      <c r="AK69" s="201">
        <v>7.7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77.319999999999993</v>
      </c>
      <c r="L70" s="201">
        <v>32.4</v>
      </c>
      <c r="M70" s="201">
        <v>0</v>
      </c>
      <c r="N70" s="201">
        <v>1.1299999999999999</v>
      </c>
      <c r="O70" s="201">
        <v>1.88</v>
      </c>
      <c r="P70" s="201">
        <v>2.58</v>
      </c>
      <c r="Q70" s="201">
        <v>0.85</v>
      </c>
      <c r="R70" s="201">
        <v>5.16</v>
      </c>
      <c r="S70" s="201">
        <v>0</v>
      </c>
      <c r="T70" s="201">
        <v>0</v>
      </c>
      <c r="U70" s="201">
        <v>11.31</v>
      </c>
      <c r="V70" s="201">
        <v>0.13</v>
      </c>
      <c r="W70" s="201">
        <v>0.44</v>
      </c>
      <c r="X70" s="201">
        <v>1.4</v>
      </c>
      <c r="Y70" s="201">
        <v>0</v>
      </c>
      <c r="Z70" s="201">
        <v>36.99</v>
      </c>
      <c r="AA70" s="201">
        <v>11.36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8.0399999999999991</v>
      </c>
      <c r="AJ70" s="201">
        <v>0</v>
      </c>
      <c r="AK70" s="201">
        <v>7.7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77.319999999999993</v>
      </c>
      <c r="L71" s="201">
        <v>32.4</v>
      </c>
      <c r="M71" s="201">
        <v>0</v>
      </c>
      <c r="N71" s="201">
        <v>1.1299999999999999</v>
      </c>
      <c r="O71" s="201">
        <v>1.88</v>
      </c>
      <c r="P71" s="201">
        <v>2.58</v>
      </c>
      <c r="Q71" s="201">
        <v>0.85</v>
      </c>
      <c r="R71" s="201">
        <v>5.18</v>
      </c>
      <c r="S71" s="201">
        <v>0</v>
      </c>
      <c r="T71" s="201">
        <v>0</v>
      </c>
      <c r="U71" s="201">
        <v>11.31</v>
      </c>
      <c r="V71" s="201">
        <v>0.18</v>
      </c>
      <c r="W71" s="201">
        <v>0.44</v>
      </c>
      <c r="X71" s="201">
        <v>1.4</v>
      </c>
      <c r="Y71" s="201">
        <v>0</v>
      </c>
      <c r="Z71" s="201">
        <v>36.99</v>
      </c>
      <c r="AA71" s="201">
        <v>11.36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8.0399999999999991</v>
      </c>
      <c r="AJ71" s="201">
        <v>0</v>
      </c>
      <c r="AK71" s="201">
        <v>7.7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77.319999999999993</v>
      </c>
      <c r="L72" s="201">
        <v>32.11</v>
      </c>
      <c r="M72" s="201">
        <v>0</v>
      </c>
      <c r="N72" s="201">
        <v>1.1299999999999999</v>
      </c>
      <c r="O72" s="201">
        <v>1.88</v>
      </c>
      <c r="P72" s="201">
        <v>2.58</v>
      </c>
      <c r="Q72" s="201">
        <v>0.85</v>
      </c>
      <c r="R72" s="201">
        <v>5.18</v>
      </c>
      <c r="S72" s="201">
        <v>0</v>
      </c>
      <c r="T72" s="201">
        <v>0</v>
      </c>
      <c r="U72" s="201">
        <v>11.31</v>
      </c>
      <c r="V72" s="201">
        <v>0.18</v>
      </c>
      <c r="W72" s="201">
        <v>0.44</v>
      </c>
      <c r="X72" s="201">
        <v>2.4900000000000002</v>
      </c>
      <c r="Y72" s="201">
        <v>0</v>
      </c>
      <c r="Z72" s="201">
        <v>36.99</v>
      </c>
      <c r="AA72" s="201">
        <v>11.36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8.0399999999999991</v>
      </c>
      <c r="AJ72" s="201">
        <v>0</v>
      </c>
      <c r="AK72" s="201">
        <v>7.7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77.319999999999993</v>
      </c>
      <c r="L73" s="201">
        <v>32.11</v>
      </c>
      <c r="M73" s="201">
        <v>0</v>
      </c>
      <c r="N73" s="201">
        <v>1.1299999999999999</v>
      </c>
      <c r="O73" s="201">
        <v>1.88</v>
      </c>
      <c r="P73" s="201">
        <v>2.58</v>
      </c>
      <c r="Q73" s="201">
        <v>0.85</v>
      </c>
      <c r="R73" s="201">
        <v>5.18</v>
      </c>
      <c r="S73" s="201">
        <v>0</v>
      </c>
      <c r="T73" s="201">
        <v>0</v>
      </c>
      <c r="U73" s="201">
        <v>11.31</v>
      </c>
      <c r="V73" s="201">
        <v>0.18</v>
      </c>
      <c r="W73" s="201">
        <v>0.44</v>
      </c>
      <c r="X73" s="201">
        <v>1.4</v>
      </c>
      <c r="Y73" s="201">
        <v>0</v>
      </c>
      <c r="Z73" s="201">
        <v>29.87</v>
      </c>
      <c r="AA73" s="201">
        <v>11.36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8.0399999999999991</v>
      </c>
      <c r="AJ73" s="201">
        <v>0</v>
      </c>
      <c r="AK73" s="201">
        <v>7.7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77.319999999999993</v>
      </c>
      <c r="L74" s="201">
        <v>32.11</v>
      </c>
      <c r="M74" s="201">
        <v>0</v>
      </c>
      <c r="N74" s="201">
        <v>1.1299999999999999</v>
      </c>
      <c r="O74" s="201">
        <v>1.88</v>
      </c>
      <c r="P74" s="201">
        <v>2.58</v>
      </c>
      <c r="Q74" s="201">
        <v>0.85</v>
      </c>
      <c r="R74" s="201">
        <v>5.18</v>
      </c>
      <c r="S74" s="201">
        <v>0</v>
      </c>
      <c r="T74" s="201">
        <v>0</v>
      </c>
      <c r="U74" s="201">
        <v>11.31</v>
      </c>
      <c r="V74" s="201">
        <v>0.18</v>
      </c>
      <c r="W74" s="201">
        <v>0.44</v>
      </c>
      <c r="X74" s="201">
        <v>1.4</v>
      </c>
      <c r="Y74" s="201">
        <v>0</v>
      </c>
      <c r="Z74" s="201">
        <v>2.64</v>
      </c>
      <c r="AA74" s="201">
        <v>11.36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8.0399999999999991</v>
      </c>
      <c r="AJ74" s="201">
        <v>0</v>
      </c>
      <c r="AK74" s="201">
        <v>7.7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90.53</v>
      </c>
      <c r="L75" s="201">
        <v>32.5</v>
      </c>
      <c r="M75" s="201">
        <v>0</v>
      </c>
      <c r="N75" s="201">
        <v>1.1299999999999999</v>
      </c>
      <c r="O75" s="201">
        <v>1.88</v>
      </c>
      <c r="P75" s="201">
        <v>2.58</v>
      </c>
      <c r="Q75" s="201">
        <v>0.84</v>
      </c>
      <c r="R75" s="201">
        <v>0.4</v>
      </c>
      <c r="S75" s="201">
        <v>0</v>
      </c>
      <c r="T75" s="201">
        <v>0</v>
      </c>
      <c r="U75" s="201">
        <v>11.31</v>
      </c>
      <c r="V75" s="201">
        <v>0.13</v>
      </c>
      <c r="W75" s="201">
        <v>0.44</v>
      </c>
      <c r="X75" s="201">
        <v>1.4</v>
      </c>
      <c r="Y75" s="201">
        <v>0</v>
      </c>
      <c r="Z75" s="201">
        <v>2.64</v>
      </c>
      <c r="AA75" s="201">
        <v>14.17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8.0399999999999991</v>
      </c>
      <c r="AJ75" s="201">
        <v>0</v>
      </c>
      <c r="AK75" s="201">
        <v>7.7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86.85</v>
      </c>
      <c r="L76" s="201">
        <v>32.5</v>
      </c>
      <c r="M76" s="201">
        <v>0</v>
      </c>
      <c r="N76" s="201">
        <v>1.1299999999999999</v>
      </c>
      <c r="O76" s="201">
        <v>1.88</v>
      </c>
      <c r="P76" s="201">
        <v>2.58</v>
      </c>
      <c r="Q76" s="201">
        <v>0.84</v>
      </c>
      <c r="R76" s="201">
        <v>0.4</v>
      </c>
      <c r="S76" s="201">
        <v>0</v>
      </c>
      <c r="T76" s="201">
        <v>0</v>
      </c>
      <c r="U76" s="201">
        <v>11.31</v>
      </c>
      <c r="V76" s="201">
        <v>0.13</v>
      </c>
      <c r="W76" s="201">
        <v>0.44</v>
      </c>
      <c r="X76" s="201">
        <v>1.4</v>
      </c>
      <c r="Y76" s="201">
        <v>0</v>
      </c>
      <c r="Z76" s="201">
        <v>2.64</v>
      </c>
      <c r="AA76" s="201">
        <v>11.36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8.0399999999999991</v>
      </c>
      <c r="AJ76" s="201">
        <v>0</v>
      </c>
      <c r="AK76" s="201">
        <v>7.7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77.599999999999994</v>
      </c>
      <c r="L77" s="201">
        <v>32.5</v>
      </c>
      <c r="M77" s="201">
        <v>0</v>
      </c>
      <c r="N77" s="201">
        <v>1.1299999999999999</v>
      </c>
      <c r="O77" s="201">
        <v>1.88</v>
      </c>
      <c r="P77" s="201">
        <v>2.58</v>
      </c>
      <c r="Q77" s="201">
        <v>0.84</v>
      </c>
      <c r="R77" s="201">
        <v>0.4</v>
      </c>
      <c r="S77" s="201">
        <v>0</v>
      </c>
      <c r="T77" s="201">
        <v>0</v>
      </c>
      <c r="U77" s="201">
        <v>11.31</v>
      </c>
      <c r="V77" s="201">
        <v>0.13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8.0399999999999991</v>
      </c>
      <c r="AJ77" s="201">
        <v>0</v>
      </c>
      <c r="AK77" s="201">
        <v>7.7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77.599999999999994</v>
      </c>
      <c r="L78" s="201">
        <v>32.5</v>
      </c>
      <c r="M78" s="201">
        <v>0</v>
      </c>
      <c r="N78" s="201">
        <v>1.1299999999999999</v>
      </c>
      <c r="O78" s="201">
        <v>1.88</v>
      </c>
      <c r="P78" s="201">
        <v>2.58</v>
      </c>
      <c r="Q78" s="201">
        <v>0.84</v>
      </c>
      <c r="R78" s="201">
        <v>0.4</v>
      </c>
      <c r="S78" s="201">
        <v>0</v>
      </c>
      <c r="T78" s="201">
        <v>0</v>
      </c>
      <c r="U78" s="201">
        <v>11.31</v>
      </c>
      <c r="V78" s="201">
        <v>0.13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8.0399999999999991</v>
      </c>
      <c r="AJ78" s="201">
        <v>0</v>
      </c>
      <c r="AK78" s="201">
        <v>7.7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77.599999999999994</v>
      </c>
      <c r="L79" s="201">
        <v>32.5</v>
      </c>
      <c r="M79" s="201">
        <v>0</v>
      </c>
      <c r="N79" s="201">
        <v>1.1299999999999999</v>
      </c>
      <c r="O79" s="201">
        <v>1.88</v>
      </c>
      <c r="P79" s="201">
        <v>2.58</v>
      </c>
      <c r="Q79" s="201">
        <v>0.84</v>
      </c>
      <c r="R79" s="201">
        <v>0.4</v>
      </c>
      <c r="S79" s="201">
        <v>0</v>
      </c>
      <c r="T79" s="201">
        <v>0</v>
      </c>
      <c r="U79" s="201">
        <v>11.31</v>
      </c>
      <c r="V79" s="201">
        <v>0.13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8.0399999999999991</v>
      </c>
      <c r="AJ79" s="201">
        <v>0</v>
      </c>
      <c r="AK79" s="201">
        <v>7.7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77.599999999999994</v>
      </c>
      <c r="L80" s="201">
        <v>33.33</v>
      </c>
      <c r="M80" s="201">
        <v>0</v>
      </c>
      <c r="N80" s="201">
        <v>1.1299999999999999</v>
      </c>
      <c r="O80" s="201">
        <v>1.88</v>
      </c>
      <c r="P80" s="201">
        <v>2.58</v>
      </c>
      <c r="Q80" s="201">
        <v>0.84</v>
      </c>
      <c r="R80" s="201">
        <v>0.4</v>
      </c>
      <c r="S80" s="201">
        <v>0</v>
      </c>
      <c r="T80" s="201">
        <v>0</v>
      </c>
      <c r="U80" s="201">
        <v>11.31</v>
      </c>
      <c r="V80" s="201">
        <v>0.13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8.0399999999999991</v>
      </c>
      <c r="AJ80" s="201">
        <v>0</v>
      </c>
      <c r="AK80" s="201">
        <v>7.7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77.599999999999994</v>
      </c>
      <c r="L81" s="201">
        <v>32.5</v>
      </c>
      <c r="M81" s="201">
        <v>0</v>
      </c>
      <c r="N81" s="201">
        <v>1.1299999999999999</v>
      </c>
      <c r="O81" s="201">
        <v>1.88</v>
      </c>
      <c r="P81" s="201">
        <v>2.58</v>
      </c>
      <c r="Q81" s="201">
        <v>0.84</v>
      </c>
      <c r="R81" s="201">
        <v>0.4</v>
      </c>
      <c r="S81" s="201">
        <v>0</v>
      </c>
      <c r="T81" s="201">
        <v>0</v>
      </c>
      <c r="U81" s="201">
        <v>11.31</v>
      </c>
      <c r="V81" s="201">
        <v>0.13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8.0399999999999991</v>
      </c>
      <c r="AJ81" s="201">
        <v>0</v>
      </c>
      <c r="AK81" s="201">
        <v>7.7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77.599999999999994</v>
      </c>
      <c r="L82" s="201">
        <v>32.5</v>
      </c>
      <c r="M82" s="201">
        <v>0</v>
      </c>
      <c r="N82" s="201">
        <v>1.1299999999999999</v>
      </c>
      <c r="O82" s="201">
        <v>1.88</v>
      </c>
      <c r="P82" s="201">
        <v>2.58</v>
      </c>
      <c r="Q82" s="201">
        <v>0.84</v>
      </c>
      <c r="R82" s="201">
        <v>0.4</v>
      </c>
      <c r="S82" s="201">
        <v>0</v>
      </c>
      <c r="T82" s="201">
        <v>0</v>
      </c>
      <c r="U82" s="201">
        <v>11.31</v>
      </c>
      <c r="V82" s="201">
        <v>0.13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8.0399999999999991</v>
      </c>
      <c r="AJ82" s="201">
        <v>0</v>
      </c>
      <c r="AK82" s="201">
        <v>7.7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77.599999999999994</v>
      </c>
      <c r="L83" s="201">
        <v>32.5</v>
      </c>
      <c r="M83" s="201">
        <v>0</v>
      </c>
      <c r="N83" s="201">
        <v>1.1299999999999999</v>
      </c>
      <c r="O83" s="201">
        <v>1.88</v>
      </c>
      <c r="P83" s="201">
        <v>2.58</v>
      </c>
      <c r="Q83" s="201">
        <v>0.84</v>
      </c>
      <c r="R83" s="201">
        <v>0.4</v>
      </c>
      <c r="S83" s="201">
        <v>0</v>
      </c>
      <c r="T83" s="201">
        <v>0</v>
      </c>
      <c r="U83" s="201">
        <v>11.31</v>
      </c>
      <c r="V83" s="201">
        <v>0.13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8.0399999999999991</v>
      </c>
      <c r="AJ83" s="201">
        <v>0</v>
      </c>
      <c r="AK83" s="201">
        <v>7.7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77.599999999999994</v>
      </c>
      <c r="L84" s="201">
        <v>32.5</v>
      </c>
      <c r="M84" s="201">
        <v>0</v>
      </c>
      <c r="N84" s="201">
        <v>1.1299999999999999</v>
      </c>
      <c r="O84" s="201">
        <v>1.88</v>
      </c>
      <c r="P84" s="201">
        <v>2.58</v>
      </c>
      <c r="Q84" s="201">
        <v>0.84</v>
      </c>
      <c r="R84" s="201">
        <v>0.4</v>
      </c>
      <c r="S84" s="201">
        <v>0</v>
      </c>
      <c r="T84" s="201">
        <v>0</v>
      </c>
      <c r="U84" s="201">
        <v>11.31</v>
      </c>
      <c r="V84" s="201">
        <v>0.13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8.0399999999999991</v>
      </c>
      <c r="AJ84" s="201">
        <v>0</v>
      </c>
      <c r="AK84" s="201">
        <v>7.7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77.599999999999994</v>
      </c>
      <c r="L85" s="201">
        <v>32.5</v>
      </c>
      <c r="M85" s="201">
        <v>0</v>
      </c>
      <c r="N85" s="201">
        <v>1.1299999999999999</v>
      </c>
      <c r="O85" s="201">
        <v>1.88</v>
      </c>
      <c r="P85" s="201">
        <v>2.58</v>
      </c>
      <c r="Q85" s="201">
        <v>0.85</v>
      </c>
      <c r="R85" s="201">
        <v>0.38</v>
      </c>
      <c r="S85" s="201">
        <v>0</v>
      </c>
      <c r="T85" s="201">
        <v>0</v>
      </c>
      <c r="U85" s="201">
        <v>11.31</v>
      </c>
      <c r="V85" s="201">
        <v>0.13</v>
      </c>
      <c r="W85" s="201">
        <v>0.44</v>
      </c>
      <c r="X85" s="201">
        <v>1.4</v>
      </c>
      <c r="Y85" s="201">
        <v>0</v>
      </c>
      <c r="Z85" s="201">
        <v>2.64</v>
      </c>
      <c r="AA85" s="201">
        <v>11.36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8.0399999999999991</v>
      </c>
      <c r="AJ85" s="201">
        <v>0</v>
      </c>
      <c r="AK85" s="201">
        <v>7.7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77.599999999999994</v>
      </c>
      <c r="L86" s="201">
        <v>32.5</v>
      </c>
      <c r="M86" s="201">
        <v>0</v>
      </c>
      <c r="N86" s="201">
        <v>1.1299999999999999</v>
      </c>
      <c r="O86" s="201">
        <v>1.88</v>
      </c>
      <c r="P86" s="201">
        <v>2.58</v>
      </c>
      <c r="Q86" s="201">
        <v>0.85</v>
      </c>
      <c r="R86" s="201">
        <v>0.4</v>
      </c>
      <c r="S86" s="201">
        <v>0</v>
      </c>
      <c r="T86" s="201">
        <v>0</v>
      </c>
      <c r="U86" s="201">
        <v>11.31</v>
      </c>
      <c r="V86" s="201">
        <v>0.13</v>
      </c>
      <c r="W86" s="201">
        <v>0.44</v>
      </c>
      <c r="X86" s="201">
        <v>1.4</v>
      </c>
      <c r="Y86" s="201">
        <v>0</v>
      </c>
      <c r="Z86" s="201">
        <v>2.64</v>
      </c>
      <c r="AA86" s="201">
        <v>11.36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8.0399999999999991</v>
      </c>
      <c r="AJ86" s="201">
        <v>0</v>
      </c>
      <c r="AK86" s="201">
        <v>7.7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77.599999999999994</v>
      </c>
      <c r="L87" s="201">
        <v>32.5</v>
      </c>
      <c r="M87" s="201">
        <v>0</v>
      </c>
      <c r="N87" s="201">
        <v>1.1299999999999999</v>
      </c>
      <c r="O87" s="201">
        <v>1.88</v>
      </c>
      <c r="P87" s="201">
        <v>2.58</v>
      </c>
      <c r="Q87" s="201">
        <v>0.85</v>
      </c>
      <c r="R87" s="201">
        <v>0.4</v>
      </c>
      <c r="S87" s="201">
        <v>0</v>
      </c>
      <c r="T87" s="201">
        <v>0</v>
      </c>
      <c r="U87" s="201">
        <v>11.31</v>
      </c>
      <c r="V87" s="201">
        <v>0.13</v>
      </c>
      <c r="W87" s="201">
        <v>0.44</v>
      </c>
      <c r="X87" s="201">
        <v>1.4</v>
      </c>
      <c r="Y87" s="201">
        <v>0</v>
      </c>
      <c r="Z87" s="201">
        <v>2.64</v>
      </c>
      <c r="AA87" s="201">
        <v>11.36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8.0399999999999991</v>
      </c>
      <c r="AJ87" s="201">
        <v>0</v>
      </c>
      <c r="AK87" s="201">
        <v>7.7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77.599999999999994</v>
      </c>
      <c r="L88" s="201">
        <v>32.5</v>
      </c>
      <c r="M88" s="201">
        <v>0</v>
      </c>
      <c r="N88" s="201">
        <v>1.1299999999999999</v>
      </c>
      <c r="O88" s="201">
        <v>1.88</v>
      </c>
      <c r="P88" s="201">
        <v>2.58</v>
      </c>
      <c r="Q88" s="201">
        <v>0.85</v>
      </c>
      <c r="R88" s="201">
        <v>0.4</v>
      </c>
      <c r="S88" s="201">
        <v>0</v>
      </c>
      <c r="T88" s="201">
        <v>0</v>
      </c>
      <c r="U88" s="201">
        <v>11.31</v>
      </c>
      <c r="V88" s="201">
        <v>0.13</v>
      </c>
      <c r="W88" s="201">
        <v>0.44</v>
      </c>
      <c r="X88" s="201">
        <v>1.4</v>
      </c>
      <c r="Y88" s="201">
        <v>0</v>
      </c>
      <c r="Z88" s="201">
        <v>2.64</v>
      </c>
      <c r="AA88" s="201">
        <v>11.36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8.0399999999999991</v>
      </c>
      <c r="AJ88" s="201">
        <v>0</v>
      </c>
      <c r="AK88" s="201">
        <v>7.7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77.599999999999994</v>
      </c>
      <c r="L89" s="201">
        <v>32.5</v>
      </c>
      <c r="M89" s="201">
        <v>0</v>
      </c>
      <c r="N89" s="201">
        <v>1.1299999999999999</v>
      </c>
      <c r="O89" s="201">
        <v>1.88</v>
      </c>
      <c r="P89" s="201">
        <v>2.58</v>
      </c>
      <c r="Q89" s="201">
        <v>0.85</v>
      </c>
      <c r="R89" s="201">
        <v>0.4</v>
      </c>
      <c r="S89" s="201">
        <v>0</v>
      </c>
      <c r="T89" s="201">
        <v>0</v>
      </c>
      <c r="U89" s="201">
        <v>11.31</v>
      </c>
      <c r="V89" s="201">
        <v>0.13</v>
      </c>
      <c r="W89" s="201">
        <v>0.44</v>
      </c>
      <c r="X89" s="201">
        <v>1.4</v>
      </c>
      <c r="Y89" s="201">
        <v>0</v>
      </c>
      <c r="Z89" s="201">
        <v>2.64</v>
      </c>
      <c r="AA89" s="201">
        <v>11.36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8.0399999999999991</v>
      </c>
      <c r="AJ89" s="201">
        <v>0</v>
      </c>
      <c r="AK89" s="201">
        <v>7.7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77.599999999999994</v>
      </c>
      <c r="L90" s="201">
        <v>32.5</v>
      </c>
      <c r="M90" s="201">
        <v>0</v>
      </c>
      <c r="N90" s="201">
        <v>1.1299999999999999</v>
      </c>
      <c r="O90" s="201">
        <v>1.88</v>
      </c>
      <c r="P90" s="201">
        <v>2.58</v>
      </c>
      <c r="Q90" s="201">
        <v>0.85</v>
      </c>
      <c r="R90" s="201">
        <v>0.4</v>
      </c>
      <c r="S90" s="201">
        <v>0</v>
      </c>
      <c r="T90" s="201">
        <v>0</v>
      </c>
      <c r="U90" s="201">
        <v>11.31</v>
      </c>
      <c r="V90" s="201">
        <v>0.13</v>
      </c>
      <c r="W90" s="201">
        <v>0.44</v>
      </c>
      <c r="X90" s="201">
        <v>1.4</v>
      </c>
      <c r="Y90" s="201">
        <v>0</v>
      </c>
      <c r="Z90" s="201">
        <v>2.64</v>
      </c>
      <c r="AA90" s="201">
        <v>11.36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8.0399999999999991</v>
      </c>
      <c r="AJ90" s="201">
        <v>0</v>
      </c>
      <c r="AK90" s="201">
        <v>7.7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77.599999999999994</v>
      </c>
      <c r="L91" s="201">
        <v>32.5</v>
      </c>
      <c r="M91" s="201">
        <v>0</v>
      </c>
      <c r="N91" s="201">
        <v>1.1299999999999999</v>
      </c>
      <c r="O91" s="201">
        <v>1.88</v>
      </c>
      <c r="P91" s="201">
        <v>2.58</v>
      </c>
      <c r="Q91" s="201">
        <v>0.85</v>
      </c>
      <c r="R91" s="201">
        <v>0.4</v>
      </c>
      <c r="S91" s="201">
        <v>0</v>
      </c>
      <c r="T91" s="201">
        <v>0</v>
      </c>
      <c r="U91" s="201">
        <v>11.31</v>
      </c>
      <c r="V91" s="201">
        <v>0.13</v>
      </c>
      <c r="W91" s="201">
        <v>0.44</v>
      </c>
      <c r="X91" s="201">
        <v>1.4</v>
      </c>
      <c r="Y91" s="201">
        <v>0</v>
      </c>
      <c r="Z91" s="201">
        <v>2.64</v>
      </c>
      <c r="AA91" s="201">
        <v>11.36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8.0399999999999991</v>
      </c>
      <c r="AJ91" s="201">
        <v>0</v>
      </c>
      <c r="AK91" s="201">
        <v>7.7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77.599999999999994</v>
      </c>
      <c r="L92" s="201">
        <v>32.5</v>
      </c>
      <c r="M92" s="201">
        <v>0</v>
      </c>
      <c r="N92" s="201">
        <v>1.1299999999999999</v>
      </c>
      <c r="O92" s="201">
        <v>1.88</v>
      </c>
      <c r="P92" s="201">
        <v>2.58</v>
      </c>
      <c r="Q92" s="201">
        <v>0.85</v>
      </c>
      <c r="R92" s="201">
        <v>0.4</v>
      </c>
      <c r="S92" s="201">
        <v>0</v>
      </c>
      <c r="T92" s="201">
        <v>0</v>
      </c>
      <c r="U92" s="201">
        <v>11.31</v>
      </c>
      <c r="V92" s="201">
        <v>0.13</v>
      </c>
      <c r="W92" s="201">
        <v>0.44</v>
      </c>
      <c r="X92" s="201">
        <v>1.4</v>
      </c>
      <c r="Y92" s="201">
        <v>0</v>
      </c>
      <c r="Z92" s="201">
        <v>2.64</v>
      </c>
      <c r="AA92" s="201">
        <v>11.36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8.0399999999999991</v>
      </c>
      <c r="AJ92" s="201">
        <v>0</v>
      </c>
      <c r="AK92" s="201">
        <v>7.7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76.92</v>
      </c>
      <c r="L93" s="201">
        <v>32.5</v>
      </c>
      <c r="M93" s="201">
        <v>0</v>
      </c>
      <c r="N93" s="201">
        <v>1.1299999999999999</v>
      </c>
      <c r="O93" s="201">
        <v>1.88</v>
      </c>
      <c r="P93" s="201">
        <v>2.58</v>
      </c>
      <c r="Q93" s="201">
        <v>0.85</v>
      </c>
      <c r="R93" s="201">
        <v>4.99</v>
      </c>
      <c r="S93" s="201">
        <v>0</v>
      </c>
      <c r="T93" s="201">
        <v>0</v>
      </c>
      <c r="U93" s="201">
        <v>11.31</v>
      </c>
      <c r="V93" s="201">
        <v>1.53</v>
      </c>
      <c r="W93" s="201">
        <v>5.05</v>
      </c>
      <c r="X93" s="201">
        <v>1.4</v>
      </c>
      <c r="Y93" s="201">
        <v>0</v>
      </c>
      <c r="Z93" s="201">
        <v>2.64</v>
      </c>
      <c r="AA93" s="201">
        <v>11.36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8.0399999999999991</v>
      </c>
      <c r="AJ93" s="201">
        <v>0</v>
      </c>
      <c r="AK93" s="201">
        <v>7.7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77.599999999999994</v>
      </c>
      <c r="L94" s="201">
        <v>32.5</v>
      </c>
      <c r="M94" s="201">
        <v>0</v>
      </c>
      <c r="N94" s="201">
        <v>1.1299999999999999</v>
      </c>
      <c r="O94" s="201">
        <v>1.88</v>
      </c>
      <c r="P94" s="201">
        <v>2.58</v>
      </c>
      <c r="Q94" s="201">
        <v>0.85</v>
      </c>
      <c r="R94" s="201">
        <v>4.99</v>
      </c>
      <c r="S94" s="201">
        <v>0</v>
      </c>
      <c r="T94" s="201">
        <v>0</v>
      </c>
      <c r="U94" s="201">
        <v>11.31</v>
      </c>
      <c r="V94" s="201">
        <v>1.53</v>
      </c>
      <c r="W94" s="201">
        <v>5.05</v>
      </c>
      <c r="X94" s="201">
        <v>1.4</v>
      </c>
      <c r="Y94" s="201">
        <v>0</v>
      </c>
      <c r="Z94" s="201">
        <v>27.36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8.0399999999999991</v>
      </c>
      <c r="AJ94" s="201">
        <v>0</v>
      </c>
      <c r="AK94" s="201">
        <v>7.7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77.599999999999994</v>
      </c>
      <c r="L95" s="201">
        <v>32.33</v>
      </c>
      <c r="M95" s="201">
        <v>0</v>
      </c>
      <c r="N95" s="201">
        <v>1.1299999999999999</v>
      </c>
      <c r="O95" s="201">
        <v>1.88</v>
      </c>
      <c r="P95" s="201">
        <v>2.58</v>
      </c>
      <c r="Q95" s="201">
        <v>0.85</v>
      </c>
      <c r="R95" s="201">
        <v>4.99</v>
      </c>
      <c r="S95" s="201">
        <v>0</v>
      </c>
      <c r="T95" s="201">
        <v>0</v>
      </c>
      <c r="U95" s="201">
        <v>11.31</v>
      </c>
      <c r="V95" s="201">
        <v>1.53</v>
      </c>
      <c r="W95" s="201">
        <v>5.05</v>
      </c>
      <c r="X95" s="201">
        <v>1.4</v>
      </c>
      <c r="Y95" s="201">
        <v>0</v>
      </c>
      <c r="Z95" s="201">
        <v>27.36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8.0399999999999991</v>
      </c>
      <c r="AJ95" s="201">
        <v>0</v>
      </c>
      <c r="AK95" s="201">
        <v>7.7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77.599999999999994</v>
      </c>
      <c r="L96" s="201">
        <v>32.33</v>
      </c>
      <c r="M96" s="201">
        <v>0</v>
      </c>
      <c r="N96" s="201">
        <v>1.1299999999999999</v>
      </c>
      <c r="O96" s="201">
        <v>1.88</v>
      </c>
      <c r="P96" s="201">
        <v>2.58</v>
      </c>
      <c r="Q96" s="201">
        <v>0.85</v>
      </c>
      <c r="R96" s="201">
        <v>4.99</v>
      </c>
      <c r="S96" s="201">
        <v>0</v>
      </c>
      <c r="T96" s="201">
        <v>0</v>
      </c>
      <c r="U96" s="201">
        <v>11.31</v>
      </c>
      <c r="V96" s="201">
        <v>0.25</v>
      </c>
      <c r="W96" s="201">
        <v>0.44</v>
      </c>
      <c r="X96" s="201">
        <v>1.4</v>
      </c>
      <c r="Y96" s="201">
        <v>0</v>
      </c>
      <c r="Z96" s="201">
        <v>27.36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8.0399999999999991</v>
      </c>
      <c r="AJ96" s="201">
        <v>0</v>
      </c>
      <c r="AK96" s="201">
        <v>7.7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77.599999999999994</v>
      </c>
      <c r="L97" s="201">
        <v>32.33</v>
      </c>
      <c r="M97" s="201">
        <v>0</v>
      </c>
      <c r="N97" s="201">
        <v>1.1299999999999999</v>
      </c>
      <c r="O97" s="201">
        <v>1.88</v>
      </c>
      <c r="P97" s="201">
        <v>2.58</v>
      </c>
      <c r="Q97" s="201">
        <v>0.85</v>
      </c>
      <c r="R97" s="201">
        <v>5</v>
      </c>
      <c r="S97" s="201">
        <v>0</v>
      </c>
      <c r="T97" s="201">
        <v>0</v>
      </c>
      <c r="U97" s="201">
        <v>11.31</v>
      </c>
      <c r="V97" s="201">
        <v>0.25</v>
      </c>
      <c r="W97" s="201">
        <v>0.44</v>
      </c>
      <c r="X97" s="201">
        <v>1.4</v>
      </c>
      <c r="Y97" s="201">
        <v>0</v>
      </c>
      <c r="Z97" s="201">
        <v>17.73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8.0399999999999991</v>
      </c>
      <c r="AJ97" s="201">
        <v>0</v>
      </c>
      <c r="AK97" s="201">
        <v>7.7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77.599999999999994</v>
      </c>
      <c r="L98" s="201">
        <v>32.33</v>
      </c>
      <c r="M98" s="201">
        <v>0</v>
      </c>
      <c r="N98" s="201">
        <v>1.1299999999999999</v>
      </c>
      <c r="O98" s="201">
        <v>1.88</v>
      </c>
      <c r="P98" s="201">
        <v>2.58</v>
      </c>
      <c r="Q98" s="201">
        <v>0.85</v>
      </c>
      <c r="R98" s="201">
        <v>5</v>
      </c>
      <c r="S98" s="201">
        <v>0</v>
      </c>
      <c r="T98" s="201">
        <v>0</v>
      </c>
      <c r="U98" s="201">
        <v>11.31</v>
      </c>
      <c r="V98" s="201">
        <v>0.25</v>
      </c>
      <c r="W98" s="201">
        <v>0.44</v>
      </c>
      <c r="X98" s="201">
        <v>1.4</v>
      </c>
      <c r="Y98" s="201">
        <v>0</v>
      </c>
      <c r="Z98" s="201">
        <v>17.73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8.0399999999999991</v>
      </c>
      <c r="AJ98" s="201">
        <v>0</v>
      </c>
      <c r="AK98" s="201">
        <v>7.7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1.8657750000000002</v>
      </c>
      <c r="L99">
        <f t="shared" si="0"/>
        <v>0.75493250000000045</v>
      </c>
      <c r="M99">
        <f t="shared" si="0"/>
        <v>0</v>
      </c>
      <c r="N99">
        <f t="shared" si="0"/>
        <v>2.7119999999999971E-2</v>
      </c>
      <c r="O99">
        <f t="shared" si="0"/>
        <v>4.5119999999999938E-2</v>
      </c>
      <c r="P99">
        <f t="shared" si="0"/>
        <v>6.1895000000000082E-2</v>
      </c>
      <c r="Q99">
        <f t="shared" si="0"/>
        <v>2.0360000000000007E-2</v>
      </c>
      <c r="R99">
        <f t="shared" si="0"/>
        <v>7.5109999999999913E-2</v>
      </c>
      <c r="S99">
        <f t="shared" si="0"/>
        <v>3.8000000000000002E-4</v>
      </c>
      <c r="T99">
        <f t="shared" si="0"/>
        <v>0</v>
      </c>
      <c r="U99">
        <f t="shared" si="0"/>
        <v>0.27143999999999929</v>
      </c>
      <c r="V99">
        <f t="shared" si="0"/>
        <v>1.2215000000000007E-2</v>
      </c>
      <c r="W99">
        <f t="shared" si="0"/>
        <v>3.3249999999999981E-2</v>
      </c>
      <c r="X99">
        <f t="shared" si="0"/>
        <v>9.2742499999999839E-2</v>
      </c>
      <c r="Y99">
        <f t="shared" si="0"/>
        <v>0</v>
      </c>
      <c r="Z99">
        <f t="shared" si="0"/>
        <v>0.28572249999999982</v>
      </c>
      <c r="AA99">
        <f t="shared" si="0"/>
        <v>0.2402425000000003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0.19148000000000023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3.03</v>
      </c>
      <c r="AJ3" s="201">
        <v>0</v>
      </c>
      <c r="AK3" s="201">
        <v>0.78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3.03</v>
      </c>
      <c r="AJ4" s="201">
        <v>0</v>
      </c>
      <c r="AK4" s="201">
        <v>0.78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3.03</v>
      </c>
      <c r="AJ5" s="201">
        <v>0</v>
      </c>
      <c r="AK5" s="201">
        <v>0.78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3.03</v>
      </c>
      <c r="AJ6" s="201">
        <v>0</v>
      </c>
      <c r="AK6" s="201">
        <v>0.78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3.03</v>
      </c>
      <c r="AJ7" s="201">
        <v>0</v>
      </c>
      <c r="AK7" s="201">
        <v>0.78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3.03</v>
      </c>
      <c r="AJ8" s="201">
        <v>0</v>
      </c>
      <c r="AK8" s="201">
        <v>0.78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3.03</v>
      </c>
      <c r="AJ9" s="201">
        <v>0</v>
      </c>
      <c r="AK9" s="201">
        <v>0.78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3.03</v>
      </c>
      <c r="AJ10" s="201">
        <v>0</v>
      </c>
      <c r="AK10" s="201">
        <v>0.78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3.03</v>
      </c>
      <c r="AJ11" s="201">
        <v>0</v>
      </c>
      <c r="AK11" s="201">
        <v>0.78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3.03</v>
      </c>
      <c r="AJ12" s="201">
        <v>0</v>
      </c>
      <c r="AK12" s="201">
        <v>0.78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3.03</v>
      </c>
      <c r="AJ13" s="201">
        <v>0</v>
      </c>
      <c r="AK13" s="201">
        <v>0.78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3.03</v>
      </c>
      <c r="AJ14" s="201">
        <v>0</v>
      </c>
      <c r="AK14" s="201">
        <v>0.78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3.03</v>
      </c>
      <c r="AJ15" s="201">
        <v>0</v>
      </c>
      <c r="AK15" s="201">
        <v>0.78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3.03</v>
      </c>
      <c r="AJ16" s="201">
        <v>0</v>
      </c>
      <c r="AK16" s="201">
        <v>0.78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3.03</v>
      </c>
      <c r="AJ17" s="201">
        <v>0</v>
      </c>
      <c r="AK17" s="201">
        <v>0.78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3.03</v>
      </c>
      <c r="AJ18" s="201">
        <v>0</v>
      </c>
      <c r="AK18" s="201">
        <v>0.78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3.03</v>
      </c>
      <c r="AJ19" s="201">
        <v>0</v>
      </c>
      <c r="AK19" s="201">
        <v>0.78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3.03</v>
      </c>
      <c r="AJ20" s="201">
        <v>0</v>
      </c>
      <c r="AK20" s="201">
        <v>0.78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3.03</v>
      </c>
      <c r="AJ21" s="201">
        <v>0</v>
      </c>
      <c r="AK21" s="201">
        <v>0.78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3.03</v>
      </c>
      <c r="AJ22" s="201">
        <v>0</v>
      </c>
      <c r="AK22" s="201">
        <v>0.78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3.03</v>
      </c>
      <c r="AJ23" s="201">
        <v>0</v>
      </c>
      <c r="AK23" s="201">
        <v>0.78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3.03</v>
      </c>
      <c r="AJ24" s="201">
        <v>0</v>
      </c>
      <c r="AK24" s="201">
        <v>0.78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3.03</v>
      </c>
      <c r="AJ25" s="201">
        <v>0</v>
      </c>
      <c r="AK25" s="201">
        <v>0.78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3.03</v>
      </c>
      <c r="AJ26" s="201">
        <v>0</v>
      </c>
      <c r="AK26" s="201">
        <v>0.78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3.03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3.03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3.03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3.03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3.03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3.03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3.03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3.03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3.03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3.03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3.03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3.03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3.03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3.03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3.03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3.03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3.03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3.03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3.03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3.03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3.03</v>
      </c>
      <c r="AJ47" s="201">
        <v>0</v>
      </c>
      <c r="AK47" s="201">
        <v>0.78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3.03</v>
      </c>
      <c r="AJ48" s="201">
        <v>0</v>
      </c>
      <c r="AK48" s="201">
        <v>0.78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3.03</v>
      </c>
      <c r="AJ49" s="201">
        <v>0</v>
      </c>
      <c r="AK49" s="201">
        <v>0.78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3.03</v>
      </c>
      <c r="AJ50" s="201">
        <v>0</v>
      </c>
      <c r="AK50" s="201">
        <v>0.78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3.03</v>
      </c>
      <c r="AJ51" s="201">
        <v>0</v>
      </c>
      <c r="AK51" s="201">
        <v>0.78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3.03</v>
      </c>
      <c r="AJ52" s="201">
        <v>0</v>
      </c>
      <c r="AK52" s="201">
        <v>0.78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3.03</v>
      </c>
      <c r="AJ53" s="201">
        <v>0</v>
      </c>
      <c r="AK53" s="201">
        <v>0.78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3.03</v>
      </c>
      <c r="AJ54" s="201">
        <v>0</v>
      </c>
      <c r="AK54" s="201">
        <v>0.78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3.03</v>
      </c>
      <c r="AJ55" s="201">
        <v>0</v>
      </c>
      <c r="AK55" s="201">
        <v>0.78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3.03</v>
      </c>
      <c r="AJ56" s="201">
        <v>0</v>
      </c>
      <c r="AK56" s="201">
        <v>0.78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3.03</v>
      </c>
      <c r="AJ57" s="201">
        <v>0</v>
      </c>
      <c r="AK57" s="201">
        <v>0.78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3.03</v>
      </c>
      <c r="AJ58" s="201">
        <v>0</v>
      </c>
      <c r="AK58" s="201">
        <v>0.78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3.03</v>
      </c>
      <c r="AJ59" s="201">
        <v>0</v>
      </c>
      <c r="AK59" s="201">
        <v>0.78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3.03</v>
      </c>
      <c r="AJ60" s="201">
        <v>0</v>
      </c>
      <c r="AK60" s="201">
        <v>0.78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3.03</v>
      </c>
      <c r="AJ61" s="201">
        <v>0</v>
      </c>
      <c r="AK61" s="201">
        <v>0.78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3.03</v>
      </c>
      <c r="AJ62" s="201">
        <v>0</v>
      </c>
      <c r="AK62" s="201">
        <v>0.78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3.03</v>
      </c>
      <c r="AJ63" s="201">
        <v>0</v>
      </c>
      <c r="AK63" s="201">
        <v>0.78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3.03</v>
      </c>
      <c r="AJ64" s="201">
        <v>0</v>
      </c>
      <c r="AK64" s="201">
        <v>0.78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3.03</v>
      </c>
      <c r="AJ65" s="201">
        <v>0</v>
      </c>
      <c r="AK65" s="201">
        <v>0.78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3.03</v>
      </c>
      <c r="AJ66" s="201">
        <v>0</v>
      </c>
      <c r="AK66" s="201">
        <v>0.78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3.03</v>
      </c>
      <c r="AJ67" s="201">
        <v>0</v>
      </c>
      <c r="AK67" s="201">
        <v>0.78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3.03</v>
      </c>
      <c r="AJ68" s="201">
        <v>0</v>
      </c>
      <c r="AK68" s="201">
        <v>0.78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3.03</v>
      </c>
      <c r="AJ69" s="201">
        <v>0</v>
      </c>
      <c r="AK69" s="201">
        <v>0.78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3.03</v>
      </c>
      <c r="AJ70" s="201">
        <v>0</v>
      </c>
      <c r="AK70" s="201">
        <v>0.78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3.03</v>
      </c>
      <c r="AJ71" s="201">
        <v>0</v>
      </c>
      <c r="AK71" s="201">
        <v>0.78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3.03</v>
      </c>
      <c r="AJ72" s="201">
        <v>0</v>
      </c>
      <c r="AK72" s="201">
        <v>0.78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3.03</v>
      </c>
      <c r="AJ73" s="201">
        <v>0</v>
      </c>
      <c r="AK73" s="201">
        <v>0.78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3.03</v>
      </c>
      <c r="AJ74" s="201">
        <v>0</v>
      </c>
      <c r="AK74" s="201">
        <v>0.78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3.03</v>
      </c>
      <c r="AJ75" s="201">
        <v>0</v>
      </c>
      <c r="AK75" s="201">
        <v>0.78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3.03</v>
      </c>
      <c r="AJ76" s="201">
        <v>0</v>
      </c>
      <c r="AK76" s="201">
        <v>0.78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3.03</v>
      </c>
      <c r="AJ77" s="201">
        <v>0</v>
      </c>
      <c r="AK77" s="201">
        <v>0.78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3.03</v>
      </c>
      <c r="AJ78" s="201">
        <v>0</v>
      </c>
      <c r="AK78" s="201">
        <v>0.78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3.03</v>
      </c>
      <c r="AJ79" s="201">
        <v>0</v>
      </c>
      <c r="AK79" s="201">
        <v>0.78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3.03</v>
      </c>
      <c r="AJ80" s="201">
        <v>0</v>
      </c>
      <c r="AK80" s="201">
        <v>0.78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3.03</v>
      </c>
      <c r="AJ81" s="201">
        <v>0</v>
      </c>
      <c r="AK81" s="201">
        <v>0.78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3.03</v>
      </c>
      <c r="AJ82" s="201">
        <v>0</v>
      </c>
      <c r="AK82" s="201">
        <v>0.78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3.03</v>
      </c>
      <c r="AJ83" s="201">
        <v>0</v>
      </c>
      <c r="AK83" s="201">
        <v>0.78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3.03</v>
      </c>
      <c r="AJ84" s="201">
        <v>0</v>
      </c>
      <c r="AK84" s="201">
        <v>0.78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3.03</v>
      </c>
      <c r="AJ85" s="201">
        <v>0</v>
      </c>
      <c r="AK85" s="201">
        <v>0.78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3.03</v>
      </c>
      <c r="AJ86" s="201">
        <v>0</v>
      </c>
      <c r="AK86" s="201">
        <v>0.78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3.03</v>
      </c>
      <c r="AJ87" s="201">
        <v>0</v>
      </c>
      <c r="AK87" s="201">
        <v>0.78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3.03</v>
      </c>
      <c r="AJ88" s="201">
        <v>0</v>
      </c>
      <c r="AK88" s="201">
        <v>0.78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3.03</v>
      </c>
      <c r="AJ89" s="201">
        <v>0</v>
      </c>
      <c r="AK89" s="201">
        <v>0.78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3.03</v>
      </c>
      <c r="AJ90" s="201">
        <v>0</v>
      </c>
      <c r="AK90" s="201">
        <v>0.78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3.03</v>
      </c>
      <c r="AJ91" s="201">
        <v>0</v>
      </c>
      <c r="AK91" s="201">
        <v>0.78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3.03</v>
      </c>
      <c r="AJ92" s="201">
        <v>0</v>
      </c>
      <c r="AK92" s="201">
        <v>0.78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3.03</v>
      </c>
      <c r="AJ93" s="201">
        <v>0</v>
      </c>
      <c r="AK93" s="201">
        <v>0.78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3.03</v>
      </c>
      <c r="AJ94" s="201">
        <v>0</v>
      </c>
      <c r="AK94" s="201">
        <v>0.78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3.03</v>
      </c>
      <c r="AJ95" s="201">
        <v>0</v>
      </c>
      <c r="AK95" s="201">
        <v>0.78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3.03</v>
      </c>
      <c r="AJ96" s="201">
        <v>0</v>
      </c>
      <c r="AK96" s="201">
        <v>0.78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3.03</v>
      </c>
      <c r="AJ97" s="201">
        <v>0</v>
      </c>
      <c r="AK97" s="201">
        <v>0.78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3.03</v>
      </c>
      <c r="AJ98" s="201">
        <v>0</v>
      </c>
      <c r="AK98" s="201">
        <v>0.78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1.9020000000000016E-2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15.02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15.02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15.02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15.02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15.02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15.02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15.02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15.02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15.02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15.02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15.02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15.02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15.02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15.02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15.02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15.02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15.02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15.02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15.02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15.02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15.02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15.02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15.02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15.02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15.02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15.02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15.02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15.02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15.02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15.02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15.02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15.02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15.02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15.02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15.02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15.02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15.02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15.02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15.02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15.02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15.02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15.02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15.02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15.02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15.02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15.02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15.02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15.02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15.02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15.02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15.02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15.02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15.02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15.02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15.02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15.02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15.02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15.02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15.02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15.02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15.02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15.02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15.02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15.02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15.02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15.02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15.02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15.02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15.02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15.02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15.02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15.02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15.02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15.02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15.02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15.02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15.02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15.02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15.02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15.02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15.02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15.02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15.02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15.02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15.02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15.02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15.02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15.02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15.02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15.02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15.02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15.02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15.02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15.02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15.02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15.02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4.5</v>
      </c>
      <c r="L3" s="201">
        <v>270.27999999999997</v>
      </c>
      <c r="M3" s="201">
        <v>1.05</v>
      </c>
      <c r="N3" s="201">
        <v>1.35</v>
      </c>
      <c r="O3" s="201">
        <v>0</v>
      </c>
      <c r="P3" s="201">
        <v>1.6</v>
      </c>
      <c r="Q3" s="201">
        <v>0.13</v>
      </c>
      <c r="R3" s="201">
        <v>0.49</v>
      </c>
      <c r="S3" s="201">
        <v>0.24</v>
      </c>
      <c r="T3" s="201">
        <v>0</v>
      </c>
      <c r="U3" s="201">
        <v>0.88</v>
      </c>
      <c r="V3" s="201">
        <v>0.17</v>
      </c>
      <c r="W3" s="201">
        <v>0.53</v>
      </c>
      <c r="X3" s="201">
        <v>1.94</v>
      </c>
      <c r="Y3" s="201">
        <v>0</v>
      </c>
      <c r="Z3" s="201">
        <v>2.9</v>
      </c>
      <c r="AA3" s="201">
        <v>1.03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9.64</v>
      </c>
      <c r="AJ3" s="201">
        <v>0</v>
      </c>
      <c r="AK3" s="201">
        <v>9.3000000000000007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270.27999999999997</v>
      </c>
      <c r="M4" s="201">
        <v>1.05</v>
      </c>
      <c r="N4" s="201">
        <v>1.35</v>
      </c>
      <c r="O4" s="201">
        <v>0</v>
      </c>
      <c r="P4" s="201">
        <v>1.6</v>
      </c>
      <c r="Q4" s="201">
        <v>0.13</v>
      </c>
      <c r="R4" s="201">
        <v>0.49</v>
      </c>
      <c r="S4" s="201">
        <v>0.14000000000000001</v>
      </c>
      <c r="T4" s="201">
        <v>0</v>
      </c>
      <c r="U4" s="201">
        <v>0.88</v>
      </c>
      <c r="V4" s="201">
        <v>0.17</v>
      </c>
      <c r="W4" s="201">
        <v>0.53</v>
      </c>
      <c r="X4" s="201">
        <v>1.94</v>
      </c>
      <c r="Y4" s="201">
        <v>0</v>
      </c>
      <c r="Z4" s="201">
        <v>2.9</v>
      </c>
      <c r="AA4" s="201">
        <v>1.03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9.64</v>
      </c>
      <c r="AJ4" s="201">
        <v>0</v>
      </c>
      <c r="AK4" s="201">
        <v>9.3000000000000007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270.27999999999997</v>
      </c>
      <c r="M5" s="201">
        <v>1.05</v>
      </c>
      <c r="N5" s="201">
        <v>1.35</v>
      </c>
      <c r="O5" s="201">
        <v>0</v>
      </c>
      <c r="P5" s="201">
        <v>1.6</v>
      </c>
      <c r="Q5" s="201">
        <v>0.13</v>
      </c>
      <c r="R5" s="201">
        <v>0.49</v>
      </c>
      <c r="S5" s="201">
        <v>0</v>
      </c>
      <c r="T5" s="201">
        <v>0</v>
      </c>
      <c r="U5" s="201">
        <v>0.88</v>
      </c>
      <c r="V5" s="201">
        <v>0.17</v>
      </c>
      <c r="W5" s="201">
        <v>0.53</v>
      </c>
      <c r="X5" s="201">
        <v>1.94</v>
      </c>
      <c r="Y5" s="201">
        <v>0</v>
      </c>
      <c r="Z5" s="201">
        <v>2.9</v>
      </c>
      <c r="AA5" s="201">
        <v>1.03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9.64</v>
      </c>
      <c r="AJ5" s="201">
        <v>0</v>
      </c>
      <c r="AK5" s="201">
        <v>9.3000000000000007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270.27999999999997</v>
      </c>
      <c r="M6" s="201">
        <v>1.05</v>
      </c>
      <c r="N6" s="201">
        <v>1.35</v>
      </c>
      <c r="O6" s="201">
        <v>0</v>
      </c>
      <c r="P6" s="201">
        <v>1.6</v>
      </c>
      <c r="Q6" s="201">
        <v>0.13</v>
      </c>
      <c r="R6" s="201">
        <v>0.49</v>
      </c>
      <c r="S6" s="201">
        <v>0</v>
      </c>
      <c r="T6" s="201">
        <v>0</v>
      </c>
      <c r="U6" s="201">
        <v>0.88</v>
      </c>
      <c r="V6" s="201">
        <v>0.24</v>
      </c>
      <c r="W6" s="201">
        <v>0.53</v>
      </c>
      <c r="X6" s="201">
        <v>1.94</v>
      </c>
      <c r="Y6" s="201">
        <v>0</v>
      </c>
      <c r="Z6" s="201">
        <v>2.9</v>
      </c>
      <c r="AA6" s="201">
        <v>1.03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9.64</v>
      </c>
      <c r="AJ6" s="201">
        <v>0</v>
      </c>
      <c r="AK6" s="201">
        <v>9.3000000000000007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270.27999999999997</v>
      </c>
      <c r="M7" s="201">
        <v>1.05</v>
      </c>
      <c r="N7" s="201">
        <v>1.35</v>
      </c>
      <c r="O7" s="201">
        <v>0</v>
      </c>
      <c r="P7" s="201">
        <v>1.6</v>
      </c>
      <c r="Q7" s="201">
        <v>0.13</v>
      </c>
      <c r="R7" s="201">
        <v>6.04</v>
      </c>
      <c r="S7" s="201">
        <v>0</v>
      </c>
      <c r="T7" s="201">
        <v>0</v>
      </c>
      <c r="U7" s="201">
        <v>0.88</v>
      </c>
      <c r="V7" s="201">
        <v>2.99</v>
      </c>
      <c r="W7" s="201">
        <v>6.67</v>
      </c>
      <c r="X7" s="201">
        <v>21.19</v>
      </c>
      <c r="Y7" s="201">
        <v>0</v>
      </c>
      <c r="Z7" s="201">
        <v>29.56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9.64</v>
      </c>
      <c r="AJ7" s="201">
        <v>0</v>
      </c>
      <c r="AK7" s="201">
        <v>9.3000000000000007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270.27999999999997</v>
      </c>
      <c r="M8" s="201">
        <v>1.05</v>
      </c>
      <c r="N8" s="201">
        <v>1.35</v>
      </c>
      <c r="O8" s="201">
        <v>0</v>
      </c>
      <c r="P8" s="201">
        <v>1.6</v>
      </c>
      <c r="Q8" s="201">
        <v>0.13</v>
      </c>
      <c r="R8" s="201">
        <v>6.04</v>
      </c>
      <c r="S8" s="201">
        <v>0</v>
      </c>
      <c r="T8" s="201">
        <v>0</v>
      </c>
      <c r="U8" s="201">
        <v>0.88</v>
      </c>
      <c r="V8" s="201">
        <v>2.99</v>
      </c>
      <c r="W8" s="201">
        <v>6.67</v>
      </c>
      <c r="X8" s="201">
        <v>21.19</v>
      </c>
      <c r="Y8" s="201">
        <v>0</v>
      </c>
      <c r="Z8" s="201">
        <v>58.44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9.64</v>
      </c>
      <c r="AJ8" s="201">
        <v>0</v>
      </c>
      <c r="AK8" s="201">
        <v>9.3000000000000007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270.27999999999997</v>
      </c>
      <c r="M9" s="201">
        <v>1.05</v>
      </c>
      <c r="N9" s="201">
        <v>1.35</v>
      </c>
      <c r="O9" s="201">
        <v>0</v>
      </c>
      <c r="P9" s="201">
        <v>1.6</v>
      </c>
      <c r="Q9" s="201">
        <v>0.13</v>
      </c>
      <c r="R9" s="201">
        <v>6.04</v>
      </c>
      <c r="S9" s="201">
        <v>0</v>
      </c>
      <c r="T9" s="201">
        <v>0</v>
      </c>
      <c r="U9" s="201">
        <v>0.88</v>
      </c>
      <c r="V9" s="201">
        <v>2.99</v>
      </c>
      <c r="W9" s="201">
        <v>6.67</v>
      </c>
      <c r="X9" s="201">
        <v>21.19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9.64</v>
      </c>
      <c r="AJ9" s="201">
        <v>0</v>
      </c>
      <c r="AK9" s="201">
        <v>9.3000000000000007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4.5</v>
      </c>
      <c r="L10" s="201">
        <v>270.27999999999997</v>
      </c>
      <c r="M10" s="201">
        <v>1.05</v>
      </c>
      <c r="N10" s="201">
        <v>1.35</v>
      </c>
      <c r="O10" s="201">
        <v>0</v>
      </c>
      <c r="P10" s="201">
        <v>1.6</v>
      </c>
      <c r="Q10" s="201">
        <v>0.13</v>
      </c>
      <c r="R10" s="201">
        <v>6.04</v>
      </c>
      <c r="S10" s="201">
        <v>0</v>
      </c>
      <c r="T10" s="201">
        <v>0</v>
      </c>
      <c r="U10" s="201">
        <v>0.88</v>
      </c>
      <c r="V10" s="201">
        <v>2.99</v>
      </c>
      <c r="W10" s="201">
        <v>6.67</v>
      </c>
      <c r="X10" s="201">
        <v>21.19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9.64</v>
      </c>
      <c r="AJ10" s="201">
        <v>0</v>
      </c>
      <c r="AK10" s="201">
        <v>9.3000000000000007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4.5</v>
      </c>
      <c r="L11" s="201">
        <v>270.27999999999997</v>
      </c>
      <c r="M11" s="201">
        <v>1.05</v>
      </c>
      <c r="N11" s="201">
        <v>1.35</v>
      </c>
      <c r="O11" s="201">
        <v>0</v>
      </c>
      <c r="P11" s="201">
        <v>1.6</v>
      </c>
      <c r="Q11" s="201">
        <v>0.13</v>
      </c>
      <c r="R11" s="201">
        <v>6.04</v>
      </c>
      <c r="S11" s="201">
        <v>0</v>
      </c>
      <c r="T11" s="201">
        <v>0</v>
      </c>
      <c r="U11" s="201">
        <v>0.88</v>
      </c>
      <c r="V11" s="201">
        <v>2.99</v>
      </c>
      <c r="W11" s="201">
        <v>6.67</v>
      </c>
      <c r="X11" s="201">
        <v>21.19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9.64</v>
      </c>
      <c r="AJ11" s="201">
        <v>0</v>
      </c>
      <c r="AK11" s="201">
        <v>9.3000000000000007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4.5</v>
      </c>
      <c r="L12" s="201">
        <v>270.27999999999997</v>
      </c>
      <c r="M12" s="201">
        <v>1.05</v>
      </c>
      <c r="N12" s="201">
        <v>1.35</v>
      </c>
      <c r="O12" s="201">
        <v>0</v>
      </c>
      <c r="P12" s="201">
        <v>1.6</v>
      </c>
      <c r="Q12" s="201">
        <v>0.13</v>
      </c>
      <c r="R12" s="201">
        <v>6.04</v>
      </c>
      <c r="S12" s="201">
        <v>0</v>
      </c>
      <c r="T12" s="201">
        <v>0</v>
      </c>
      <c r="U12" s="201">
        <v>0.88</v>
      </c>
      <c r="V12" s="201">
        <v>2.99</v>
      </c>
      <c r="W12" s="201">
        <v>6.67</v>
      </c>
      <c r="X12" s="201">
        <v>21.19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9.64</v>
      </c>
      <c r="AJ12" s="201">
        <v>0</v>
      </c>
      <c r="AK12" s="201">
        <v>9.3000000000000007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4.5</v>
      </c>
      <c r="L13" s="201">
        <v>270.27999999999997</v>
      </c>
      <c r="M13" s="201">
        <v>1.05</v>
      </c>
      <c r="N13" s="201">
        <v>1.35</v>
      </c>
      <c r="O13" s="201">
        <v>0</v>
      </c>
      <c r="P13" s="201">
        <v>1.6</v>
      </c>
      <c r="Q13" s="201">
        <v>0.13</v>
      </c>
      <c r="R13" s="201">
        <v>6.04</v>
      </c>
      <c r="S13" s="201">
        <v>0</v>
      </c>
      <c r="T13" s="201">
        <v>0</v>
      </c>
      <c r="U13" s="201">
        <v>0.88</v>
      </c>
      <c r="V13" s="201">
        <v>2.99</v>
      </c>
      <c r="W13" s="201">
        <v>6.67</v>
      </c>
      <c r="X13" s="201">
        <v>21.19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9.64</v>
      </c>
      <c r="AJ13" s="201">
        <v>0</v>
      </c>
      <c r="AK13" s="201">
        <v>9.3000000000000007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4.5</v>
      </c>
      <c r="L14" s="201">
        <v>270.27999999999997</v>
      </c>
      <c r="M14" s="201">
        <v>1.05</v>
      </c>
      <c r="N14" s="201">
        <v>1.35</v>
      </c>
      <c r="O14" s="201">
        <v>0</v>
      </c>
      <c r="P14" s="201">
        <v>1.6</v>
      </c>
      <c r="Q14" s="201">
        <v>0.13</v>
      </c>
      <c r="R14" s="201">
        <v>6.04</v>
      </c>
      <c r="S14" s="201">
        <v>0</v>
      </c>
      <c r="T14" s="201">
        <v>0</v>
      </c>
      <c r="U14" s="201">
        <v>0.88</v>
      </c>
      <c r="V14" s="201">
        <v>2.99</v>
      </c>
      <c r="W14" s="201">
        <v>6.67</v>
      </c>
      <c r="X14" s="201">
        <v>21.19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9.64</v>
      </c>
      <c r="AJ14" s="201">
        <v>0</v>
      </c>
      <c r="AK14" s="201">
        <v>9.3000000000000007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4.5</v>
      </c>
      <c r="L15" s="201">
        <v>270.27999999999997</v>
      </c>
      <c r="M15" s="201">
        <v>1.05</v>
      </c>
      <c r="N15" s="201">
        <v>1.35</v>
      </c>
      <c r="O15" s="201">
        <v>0</v>
      </c>
      <c r="P15" s="201">
        <v>1.6</v>
      </c>
      <c r="Q15" s="201">
        <v>0.13</v>
      </c>
      <c r="R15" s="201">
        <v>6.04</v>
      </c>
      <c r="S15" s="201">
        <v>0</v>
      </c>
      <c r="T15" s="201">
        <v>0</v>
      </c>
      <c r="U15" s="201">
        <v>0.88</v>
      </c>
      <c r="V15" s="201">
        <v>2.99</v>
      </c>
      <c r="W15" s="201">
        <v>6.67</v>
      </c>
      <c r="X15" s="201">
        <v>21.19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9.64</v>
      </c>
      <c r="AJ15" s="201">
        <v>0</v>
      </c>
      <c r="AK15" s="201">
        <v>9.3000000000000007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4.5</v>
      </c>
      <c r="L16" s="201">
        <v>270.27999999999997</v>
      </c>
      <c r="M16" s="201">
        <v>1.05</v>
      </c>
      <c r="N16" s="201">
        <v>1.35</v>
      </c>
      <c r="O16" s="201">
        <v>0</v>
      </c>
      <c r="P16" s="201">
        <v>1.6</v>
      </c>
      <c r="Q16" s="201">
        <v>0.13</v>
      </c>
      <c r="R16" s="201">
        <v>6.04</v>
      </c>
      <c r="S16" s="201">
        <v>0</v>
      </c>
      <c r="T16" s="201">
        <v>0</v>
      </c>
      <c r="U16" s="201">
        <v>0.88</v>
      </c>
      <c r="V16" s="201">
        <v>2.99</v>
      </c>
      <c r="W16" s="201">
        <v>6.67</v>
      </c>
      <c r="X16" s="201">
        <v>21.19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9.64</v>
      </c>
      <c r="AJ16" s="201">
        <v>0</v>
      </c>
      <c r="AK16" s="201">
        <v>9.3000000000000007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4.5</v>
      </c>
      <c r="L17" s="201">
        <v>270.27999999999997</v>
      </c>
      <c r="M17" s="201">
        <v>1.05</v>
      </c>
      <c r="N17" s="201">
        <v>1.35</v>
      </c>
      <c r="O17" s="201">
        <v>0</v>
      </c>
      <c r="P17" s="201">
        <v>1.6</v>
      </c>
      <c r="Q17" s="201">
        <v>0.13</v>
      </c>
      <c r="R17" s="201">
        <v>6.04</v>
      </c>
      <c r="S17" s="201">
        <v>0</v>
      </c>
      <c r="T17" s="201">
        <v>0</v>
      </c>
      <c r="U17" s="201">
        <v>0.88</v>
      </c>
      <c r="V17" s="201">
        <v>2.99</v>
      </c>
      <c r="W17" s="201">
        <v>6.67</v>
      </c>
      <c r="X17" s="201">
        <v>21.19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9.64</v>
      </c>
      <c r="AJ17" s="201">
        <v>0</v>
      </c>
      <c r="AK17" s="201">
        <v>9.3000000000000007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4.5</v>
      </c>
      <c r="L18" s="201">
        <v>270.27999999999997</v>
      </c>
      <c r="M18" s="201">
        <v>1.05</v>
      </c>
      <c r="N18" s="201">
        <v>1.35</v>
      </c>
      <c r="O18" s="201">
        <v>0</v>
      </c>
      <c r="P18" s="201">
        <v>1.6</v>
      </c>
      <c r="Q18" s="201">
        <v>0.13</v>
      </c>
      <c r="R18" s="201">
        <v>6.04</v>
      </c>
      <c r="S18" s="201">
        <v>0</v>
      </c>
      <c r="T18" s="201">
        <v>0</v>
      </c>
      <c r="U18" s="201">
        <v>0.88</v>
      </c>
      <c r="V18" s="201">
        <v>2.99</v>
      </c>
      <c r="W18" s="201">
        <v>6.67</v>
      </c>
      <c r="X18" s="201">
        <v>21.19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9.64</v>
      </c>
      <c r="AJ18" s="201">
        <v>0</v>
      </c>
      <c r="AK18" s="201">
        <v>9.3000000000000007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4.5</v>
      </c>
      <c r="L19" s="201">
        <v>270.27999999999997</v>
      </c>
      <c r="M19" s="201">
        <v>1.05</v>
      </c>
      <c r="N19" s="201">
        <v>1.35</v>
      </c>
      <c r="O19" s="201">
        <v>0</v>
      </c>
      <c r="P19" s="201">
        <v>1.6</v>
      </c>
      <c r="Q19" s="201">
        <v>0.13</v>
      </c>
      <c r="R19" s="201">
        <v>6.04</v>
      </c>
      <c r="S19" s="201">
        <v>0</v>
      </c>
      <c r="T19" s="201">
        <v>0</v>
      </c>
      <c r="U19" s="201">
        <v>0.88</v>
      </c>
      <c r="V19" s="201">
        <v>2.99</v>
      </c>
      <c r="W19" s="201">
        <v>6.67</v>
      </c>
      <c r="X19" s="201">
        <v>21.19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9.64</v>
      </c>
      <c r="AJ19" s="201">
        <v>0</v>
      </c>
      <c r="AK19" s="201">
        <v>9.3000000000000007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4.5</v>
      </c>
      <c r="L20" s="201">
        <v>270.27999999999997</v>
      </c>
      <c r="M20" s="201">
        <v>1.05</v>
      </c>
      <c r="N20" s="201">
        <v>1.35</v>
      </c>
      <c r="O20" s="201">
        <v>0</v>
      </c>
      <c r="P20" s="201">
        <v>1.6</v>
      </c>
      <c r="Q20" s="201">
        <v>0.13</v>
      </c>
      <c r="R20" s="201">
        <v>6.04</v>
      </c>
      <c r="S20" s="201">
        <v>0</v>
      </c>
      <c r="T20" s="201">
        <v>0</v>
      </c>
      <c r="U20" s="201">
        <v>0.88</v>
      </c>
      <c r="V20" s="201">
        <v>2.99</v>
      </c>
      <c r="W20" s="201">
        <v>6.67</v>
      </c>
      <c r="X20" s="201">
        <v>21.19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9.64</v>
      </c>
      <c r="AJ20" s="201">
        <v>0</v>
      </c>
      <c r="AK20" s="201">
        <v>9.3000000000000007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4.5</v>
      </c>
      <c r="L21" s="201">
        <v>270.27999999999997</v>
      </c>
      <c r="M21" s="201">
        <v>1.05</v>
      </c>
      <c r="N21" s="201">
        <v>1.35</v>
      </c>
      <c r="O21" s="201">
        <v>0</v>
      </c>
      <c r="P21" s="201">
        <v>1.6</v>
      </c>
      <c r="Q21" s="201">
        <v>0.13</v>
      </c>
      <c r="R21" s="201">
        <v>6.04</v>
      </c>
      <c r="S21" s="201">
        <v>0</v>
      </c>
      <c r="T21" s="201">
        <v>0</v>
      </c>
      <c r="U21" s="201">
        <v>0.88</v>
      </c>
      <c r="V21" s="201">
        <v>2.99</v>
      </c>
      <c r="W21" s="201">
        <v>6.67</v>
      </c>
      <c r="X21" s="201">
        <v>21.19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9.64</v>
      </c>
      <c r="AJ21" s="201">
        <v>0</v>
      </c>
      <c r="AK21" s="201">
        <v>9.3000000000000007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4.5</v>
      </c>
      <c r="L22" s="201">
        <v>270.27999999999997</v>
      </c>
      <c r="M22" s="201">
        <v>1.05</v>
      </c>
      <c r="N22" s="201">
        <v>1.35</v>
      </c>
      <c r="O22" s="201">
        <v>0</v>
      </c>
      <c r="P22" s="201">
        <v>1.6</v>
      </c>
      <c r="Q22" s="201">
        <v>0.13</v>
      </c>
      <c r="R22" s="201">
        <v>6.04</v>
      </c>
      <c r="S22" s="201">
        <v>0</v>
      </c>
      <c r="T22" s="201">
        <v>0</v>
      </c>
      <c r="U22" s="201">
        <v>0.88</v>
      </c>
      <c r="V22" s="201">
        <v>2.99</v>
      </c>
      <c r="W22" s="201">
        <v>6.67</v>
      </c>
      <c r="X22" s="201">
        <v>21.19</v>
      </c>
      <c r="Y22" s="201">
        <v>0</v>
      </c>
      <c r="Z22" s="201">
        <v>29.55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9.64</v>
      </c>
      <c r="AJ22" s="201">
        <v>0</v>
      </c>
      <c r="AK22" s="201">
        <v>9.3000000000000007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4.5</v>
      </c>
      <c r="L23" s="201">
        <v>270.27999999999997</v>
      </c>
      <c r="M23" s="201">
        <v>1.05</v>
      </c>
      <c r="N23" s="201">
        <v>1.35</v>
      </c>
      <c r="O23" s="201">
        <v>0</v>
      </c>
      <c r="P23" s="201">
        <v>1.6</v>
      </c>
      <c r="Q23" s="201">
        <v>0.13</v>
      </c>
      <c r="R23" s="201">
        <v>1</v>
      </c>
      <c r="S23" s="201">
        <v>0</v>
      </c>
      <c r="T23" s="201">
        <v>0</v>
      </c>
      <c r="U23" s="201">
        <v>0.88</v>
      </c>
      <c r="V23" s="201">
        <v>0.62</v>
      </c>
      <c r="W23" s="201">
        <v>0.53</v>
      </c>
      <c r="X23" s="201">
        <v>1.94</v>
      </c>
      <c r="Y23" s="201">
        <v>0</v>
      </c>
      <c r="Z23" s="201">
        <v>2.9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9.64</v>
      </c>
      <c r="AJ23" s="201">
        <v>0</v>
      </c>
      <c r="AK23" s="201">
        <v>9.3000000000000007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4.5</v>
      </c>
      <c r="L24" s="201">
        <v>270.27999999999997</v>
      </c>
      <c r="M24" s="201">
        <v>1.05</v>
      </c>
      <c r="N24" s="201">
        <v>1.35</v>
      </c>
      <c r="O24" s="201">
        <v>0</v>
      </c>
      <c r="P24" s="201">
        <v>1.6</v>
      </c>
      <c r="Q24" s="201">
        <v>0.13</v>
      </c>
      <c r="R24" s="201">
        <v>0.49</v>
      </c>
      <c r="S24" s="201">
        <v>0</v>
      </c>
      <c r="T24" s="201">
        <v>0</v>
      </c>
      <c r="U24" s="201">
        <v>0.88</v>
      </c>
      <c r="V24" s="201">
        <v>0.17</v>
      </c>
      <c r="W24" s="201">
        <v>0.53</v>
      </c>
      <c r="X24" s="201">
        <v>1.94</v>
      </c>
      <c r="Y24" s="201">
        <v>0</v>
      </c>
      <c r="Z24" s="201">
        <v>6.28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9.64</v>
      </c>
      <c r="AJ24" s="201">
        <v>0</v>
      </c>
      <c r="AK24" s="201">
        <v>9.3000000000000007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4.5</v>
      </c>
      <c r="L25" s="201">
        <v>270.27999999999997</v>
      </c>
      <c r="M25" s="201">
        <v>1.05</v>
      </c>
      <c r="N25" s="201">
        <v>1.35</v>
      </c>
      <c r="O25" s="201">
        <v>0</v>
      </c>
      <c r="P25" s="201">
        <v>1.6</v>
      </c>
      <c r="Q25" s="201">
        <v>0.13</v>
      </c>
      <c r="R25" s="201">
        <v>0.49</v>
      </c>
      <c r="S25" s="201">
        <v>0</v>
      </c>
      <c r="T25" s="201">
        <v>0</v>
      </c>
      <c r="U25" s="201">
        <v>0.88</v>
      </c>
      <c r="V25" s="201">
        <v>0.17</v>
      </c>
      <c r="W25" s="201">
        <v>0.53</v>
      </c>
      <c r="X25" s="201">
        <v>1.94</v>
      </c>
      <c r="Y25" s="201">
        <v>0</v>
      </c>
      <c r="Z25" s="201">
        <v>2.9</v>
      </c>
      <c r="AA25" s="201">
        <v>1.03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9.64</v>
      </c>
      <c r="AJ25" s="201">
        <v>0</v>
      </c>
      <c r="AK25" s="201">
        <v>9.3000000000000007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4.5</v>
      </c>
      <c r="L26" s="201">
        <v>270.27999999999997</v>
      </c>
      <c r="M26" s="201">
        <v>1.05</v>
      </c>
      <c r="N26" s="201">
        <v>1.35</v>
      </c>
      <c r="O26" s="201">
        <v>0</v>
      </c>
      <c r="P26" s="201">
        <v>1.6</v>
      </c>
      <c r="Q26" s="201">
        <v>0.13</v>
      </c>
      <c r="R26" s="201">
        <v>0.48</v>
      </c>
      <c r="S26" s="201">
        <v>0</v>
      </c>
      <c r="T26" s="201">
        <v>0</v>
      </c>
      <c r="U26" s="201">
        <v>0.88</v>
      </c>
      <c r="V26" s="201">
        <v>0.17</v>
      </c>
      <c r="W26" s="201">
        <v>0.53</v>
      </c>
      <c r="X26" s="201">
        <v>1.94</v>
      </c>
      <c r="Y26" s="201">
        <v>0</v>
      </c>
      <c r="Z26" s="201">
        <v>2.9</v>
      </c>
      <c r="AA26" s="201">
        <v>1.03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9.64</v>
      </c>
      <c r="AJ26" s="201">
        <v>0</v>
      </c>
      <c r="AK26" s="201">
        <v>9.3000000000000007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</v>
      </c>
      <c r="L27" s="201">
        <v>270.27999999999997</v>
      </c>
      <c r="M27" s="201">
        <v>1.05</v>
      </c>
      <c r="N27" s="201">
        <v>1.35</v>
      </c>
      <c r="O27" s="201">
        <v>0</v>
      </c>
      <c r="P27" s="201">
        <v>1.6</v>
      </c>
      <c r="Q27" s="201">
        <v>0.13</v>
      </c>
      <c r="R27" s="201">
        <v>0.48</v>
      </c>
      <c r="S27" s="201">
        <v>0</v>
      </c>
      <c r="T27" s="201">
        <v>0</v>
      </c>
      <c r="U27" s="201">
        <v>0.88</v>
      </c>
      <c r="V27" s="201">
        <v>0.17</v>
      </c>
      <c r="W27" s="201">
        <v>0.53</v>
      </c>
      <c r="X27" s="201">
        <v>1.94</v>
      </c>
      <c r="Y27" s="201">
        <v>0</v>
      </c>
      <c r="Z27" s="201">
        <v>2.9</v>
      </c>
      <c r="AA27" s="201">
        <v>1.03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9.64</v>
      </c>
      <c r="AJ27" s="201">
        <v>0</v>
      </c>
      <c r="AK27" s="201">
        <v>10.44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</v>
      </c>
      <c r="L28" s="201">
        <v>270.27999999999997</v>
      </c>
      <c r="M28" s="201">
        <v>1.05</v>
      </c>
      <c r="N28" s="201">
        <v>1.35</v>
      </c>
      <c r="O28" s="201">
        <v>0</v>
      </c>
      <c r="P28" s="201">
        <v>1.6</v>
      </c>
      <c r="Q28" s="201">
        <v>0.13</v>
      </c>
      <c r="R28" s="201">
        <v>0.48</v>
      </c>
      <c r="S28" s="201">
        <v>0</v>
      </c>
      <c r="T28" s="201">
        <v>0</v>
      </c>
      <c r="U28" s="201">
        <v>0.88</v>
      </c>
      <c r="V28" s="201">
        <v>0.17</v>
      </c>
      <c r="W28" s="201">
        <v>0.53</v>
      </c>
      <c r="X28" s="201">
        <v>1.94</v>
      </c>
      <c r="Y28" s="201">
        <v>0</v>
      </c>
      <c r="Z28" s="201">
        <v>2.9</v>
      </c>
      <c r="AA28" s="201">
        <v>1.03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9.64</v>
      </c>
      <c r="AJ28" s="201">
        <v>0</v>
      </c>
      <c r="AK28" s="201">
        <v>10.44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4.5</v>
      </c>
      <c r="L29" s="201">
        <v>270.27999999999997</v>
      </c>
      <c r="M29" s="201">
        <v>1.05</v>
      </c>
      <c r="N29" s="201">
        <v>1.35</v>
      </c>
      <c r="O29" s="201">
        <v>0</v>
      </c>
      <c r="P29" s="201">
        <v>1.6</v>
      </c>
      <c r="Q29" s="201">
        <v>0.13</v>
      </c>
      <c r="R29" s="201">
        <v>0.48</v>
      </c>
      <c r="S29" s="201">
        <v>0</v>
      </c>
      <c r="T29" s="201">
        <v>0</v>
      </c>
      <c r="U29" s="201">
        <v>0.88</v>
      </c>
      <c r="V29" s="201">
        <v>0.17</v>
      </c>
      <c r="W29" s="201">
        <v>0.53</v>
      </c>
      <c r="X29" s="201">
        <v>1.94</v>
      </c>
      <c r="Y29" s="201">
        <v>0</v>
      </c>
      <c r="Z29" s="201">
        <v>2.9</v>
      </c>
      <c r="AA29" s="201">
        <v>1.03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9.64</v>
      </c>
      <c r="AJ29" s="201">
        <v>0</v>
      </c>
      <c r="AK29" s="201">
        <v>10.44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4.58</v>
      </c>
      <c r="L30" s="201">
        <v>271.39</v>
      </c>
      <c r="M30" s="201">
        <v>1.05</v>
      </c>
      <c r="N30" s="201">
        <v>1.35</v>
      </c>
      <c r="O30" s="201">
        <v>0</v>
      </c>
      <c r="P30" s="201">
        <v>1.6</v>
      </c>
      <c r="Q30" s="201">
        <v>0.39</v>
      </c>
      <c r="R30" s="201">
        <v>0.48</v>
      </c>
      <c r="S30" s="201">
        <v>0</v>
      </c>
      <c r="T30" s="201">
        <v>0</v>
      </c>
      <c r="U30" s="201">
        <v>0.88</v>
      </c>
      <c r="V30" s="201">
        <v>0.17</v>
      </c>
      <c r="W30" s="201">
        <v>0.53</v>
      </c>
      <c r="X30" s="201">
        <v>1.94</v>
      </c>
      <c r="Y30" s="201">
        <v>0</v>
      </c>
      <c r="Z30" s="201">
        <v>2.9</v>
      </c>
      <c r="AA30" s="201">
        <v>1.03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9.64</v>
      </c>
      <c r="AJ30" s="201">
        <v>0</v>
      </c>
      <c r="AK30" s="201">
        <v>10.44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4.5</v>
      </c>
      <c r="L31" s="201">
        <v>260.8</v>
      </c>
      <c r="M31" s="201">
        <v>1.05</v>
      </c>
      <c r="N31" s="201">
        <v>1.35</v>
      </c>
      <c r="O31" s="201">
        <v>0</v>
      </c>
      <c r="P31" s="201">
        <v>1.6</v>
      </c>
      <c r="Q31" s="201">
        <v>0.13</v>
      </c>
      <c r="R31" s="201">
        <v>6.08</v>
      </c>
      <c r="S31" s="201">
        <v>0</v>
      </c>
      <c r="T31" s="201">
        <v>0</v>
      </c>
      <c r="U31" s="201">
        <v>0.88</v>
      </c>
      <c r="V31" s="201">
        <v>1.24</v>
      </c>
      <c r="W31" s="201">
        <v>0.53</v>
      </c>
      <c r="X31" s="201">
        <v>1.94</v>
      </c>
      <c r="Y31" s="201">
        <v>0</v>
      </c>
      <c r="Z31" s="201">
        <v>29.55</v>
      </c>
      <c r="AA31" s="201">
        <v>19.97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9.64</v>
      </c>
      <c r="AJ31" s="201">
        <v>0</v>
      </c>
      <c r="AK31" s="201">
        <v>10.44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4.5</v>
      </c>
      <c r="L32" s="201">
        <v>193.41</v>
      </c>
      <c r="M32" s="201">
        <v>1.05</v>
      </c>
      <c r="N32" s="201">
        <v>1.35</v>
      </c>
      <c r="O32" s="201">
        <v>0</v>
      </c>
      <c r="P32" s="201">
        <v>1.6</v>
      </c>
      <c r="Q32" s="201">
        <v>0.13</v>
      </c>
      <c r="R32" s="201">
        <v>6.08</v>
      </c>
      <c r="S32" s="201">
        <v>0</v>
      </c>
      <c r="T32" s="201">
        <v>0</v>
      </c>
      <c r="U32" s="201">
        <v>0.88</v>
      </c>
      <c r="V32" s="201">
        <v>0.17</v>
      </c>
      <c r="W32" s="201">
        <v>0.53</v>
      </c>
      <c r="X32" s="201">
        <v>1.94</v>
      </c>
      <c r="Y32" s="201">
        <v>0</v>
      </c>
      <c r="Z32" s="201">
        <v>58.44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9.64</v>
      </c>
      <c r="AJ32" s="201">
        <v>0</v>
      </c>
      <c r="AK32" s="201">
        <v>10.44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4.5</v>
      </c>
      <c r="L33" s="201">
        <v>97.14</v>
      </c>
      <c r="M33" s="201">
        <v>1.05</v>
      </c>
      <c r="N33" s="201">
        <v>1.35</v>
      </c>
      <c r="O33" s="201">
        <v>0</v>
      </c>
      <c r="P33" s="201">
        <v>1.6</v>
      </c>
      <c r="Q33" s="201">
        <v>0.13</v>
      </c>
      <c r="R33" s="201">
        <v>6.08</v>
      </c>
      <c r="S33" s="201">
        <v>0</v>
      </c>
      <c r="T33" s="201">
        <v>0</v>
      </c>
      <c r="U33" s="201">
        <v>0.88</v>
      </c>
      <c r="V33" s="201">
        <v>1.24</v>
      </c>
      <c r="W33" s="201">
        <v>6.67</v>
      </c>
      <c r="X33" s="201">
        <v>21.19</v>
      </c>
      <c r="Y33" s="201">
        <v>0</v>
      </c>
      <c r="Z33" s="201">
        <v>29.55</v>
      </c>
      <c r="AA33" s="201">
        <v>19.97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9.64</v>
      </c>
      <c r="AJ33" s="201">
        <v>0</v>
      </c>
      <c r="AK33" s="201">
        <v>10.44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4.5</v>
      </c>
      <c r="L34" s="201">
        <v>21.58</v>
      </c>
      <c r="M34" s="201">
        <v>1.05</v>
      </c>
      <c r="N34" s="201">
        <v>1.35</v>
      </c>
      <c r="O34" s="201">
        <v>0</v>
      </c>
      <c r="P34" s="201">
        <v>1.6</v>
      </c>
      <c r="Q34" s="201">
        <v>0.13</v>
      </c>
      <c r="R34" s="201">
        <v>0.48</v>
      </c>
      <c r="S34" s="201">
        <v>0</v>
      </c>
      <c r="T34" s="201">
        <v>0</v>
      </c>
      <c r="U34" s="201">
        <v>0.88</v>
      </c>
      <c r="V34" s="201">
        <v>0.17</v>
      </c>
      <c r="W34" s="201">
        <v>0.53</v>
      </c>
      <c r="X34" s="201">
        <v>1.94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9.64</v>
      </c>
      <c r="AJ34" s="201">
        <v>0</v>
      </c>
      <c r="AK34" s="201">
        <v>10.44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4.5</v>
      </c>
      <c r="L35" s="201">
        <v>67.95</v>
      </c>
      <c r="M35" s="201">
        <v>1.05</v>
      </c>
      <c r="N35" s="201">
        <v>1.35</v>
      </c>
      <c r="O35" s="201">
        <v>0</v>
      </c>
      <c r="P35" s="201">
        <v>1.6</v>
      </c>
      <c r="Q35" s="201">
        <v>0.13</v>
      </c>
      <c r="R35" s="201">
        <v>5.81</v>
      </c>
      <c r="S35" s="201">
        <v>0</v>
      </c>
      <c r="T35" s="201">
        <v>0</v>
      </c>
      <c r="U35" s="201">
        <v>0.88</v>
      </c>
      <c r="V35" s="201">
        <v>1.24</v>
      </c>
      <c r="W35" s="201">
        <v>6.67</v>
      </c>
      <c r="X35" s="201">
        <v>21.19</v>
      </c>
      <c r="Y35" s="201">
        <v>0</v>
      </c>
      <c r="Z35" s="201">
        <v>29.55</v>
      </c>
      <c r="AA35" s="201">
        <v>19.97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9.64</v>
      </c>
      <c r="AJ35" s="201">
        <v>0</v>
      </c>
      <c r="AK35" s="201">
        <v>10.44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4.5</v>
      </c>
      <c r="L36" s="201">
        <v>154.9</v>
      </c>
      <c r="M36" s="201">
        <v>1.05</v>
      </c>
      <c r="N36" s="201">
        <v>1.35</v>
      </c>
      <c r="O36" s="201">
        <v>0</v>
      </c>
      <c r="P36" s="201">
        <v>1.6</v>
      </c>
      <c r="Q36" s="201">
        <v>0.13</v>
      </c>
      <c r="R36" s="201">
        <v>6.08</v>
      </c>
      <c r="S36" s="201">
        <v>0</v>
      </c>
      <c r="T36" s="201">
        <v>0</v>
      </c>
      <c r="U36" s="201">
        <v>0.88</v>
      </c>
      <c r="V36" s="201">
        <v>0.17</v>
      </c>
      <c r="W36" s="201">
        <v>0.53</v>
      </c>
      <c r="X36" s="201">
        <v>1.94</v>
      </c>
      <c r="Y36" s="201">
        <v>0</v>
      </c>
      <c r="Z36" s="201">
        <v>29.55</v>
      </c>
      <c r="AA36" s="201">
        <v>19.97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9.64</v>
      </c>
      <c r="AJ36" s="201">
        <v>0</v>
      </c>
      <c r="AK36" s="201">
        <v>10.44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4.5</v>
      </c>
      <c r="L37" s="201">
        <v>212.67</v>
      </c>
      <c r="M37" s="201">
        <v>1.05</v>
      </c>
      <c r="N37" s="201">
        <v>1.35</v>
      </c>
      <c r="O37" s="201">
        <v>0</v>
      </c>
      <c r="P37" s="201">
        <v>1.6</v>
      </c>
      <c r="Q37" s="201">
        <v>0.13</v>
      </c>
      <c r="R37" s="201">
        <v>2.0299999999999998</v>
      </c>
      <c r="S37" s="201">
        <v>0</v>
      </c>
      <c r="T37" s="201">
        <v>0</v>
      </c>
      <c r="U37" s="201">
        <v>0.88</v>
      </c>
      <c r="V37" s="201">
        <v>0.17</v>
      </c>
      <c r="W37" s="201">
        <v>0.53</v>
      </c>
      <c r="X37" s="201">
        <v>1.94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9.64</v>
      </c>
      <c r="AJ37" s="201">
        <v>0</v>
      </c>
      <c r="AK37" s="201">
        <v>17.96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4.5</v>
      </c>
      <c r="L38" s="201">
        <v>212.67</v>
      </c>
      <c r="M38" s="201">
        <v>1.05</v>
      </c>
      <c r="N38" s="201">
        <v>1.35</v>
      </c>
      <c r="O38" s="201">
        <v>0</v>
      </c>
      <c r="P38" s="201">
        <v>1.6</v>
      </c>
      <c r="Q38" s="201">
        <v>0.13</v>
      </c>
      <c r="R38" s="201">
        <v>0.73</v>
      </c>
      <c r="S38" s="201">
        <v>0</v>
      </c>
      <c r="T38" s="201">
        <v>0</v>
      </c>
      <c r="U38" s="201">
        <v>0.88</v>
      </c>
      <c r="V38" s="201">
        <v>0.17</v>
      </c>
      <c r="W38" s="201">
        <v>0.53</v>
      </c>
      <c r="X38" s="201">
        <v>1.94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9.64</v>
      </c>
      <c r="AJ38" s="201">
        <v>0</v>
      </c>
      <c r="AK38" s="201">
        <v>17.96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4.5</v>
      </c>
      <c r="L39" s="201">
        <v>212.67</v>
      </c>
      <c r="M39" s="201">
        <v>1.05</v>
      </c>
      <c r="N39" s="201">
        <v>1.35</v>
      </c>
      <c r="O39" s="201">
        <v>0</v>
      </c>
      <c r="P39" s="201">
        <v>1.6</v>
      </c>
      <c r="Q39" s="201">
        <v>0.13</v>
      </c>
      <c r="R39" s="201">
        <v>0.48</v>
      </c>
      <c r="S39" s="201">
        <v>0</v>
      </c>
      <c r="T39" s="201">
        <v>0</v>
      </c>
      <c r="U39" s="201">
        <v>0.88</v>
      </c>
      <c r="V39" s="201">
        <v>0.17</v>
      </c>
      <c r="W39" s="201">
        <v>0.53</v>
      </c>
      <c r="X39" s="201">
        <v>1.94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9.64</v>
      </c>
      <c r="AJ39" s="201">
        <v>0</v>
      </c>
      <c r="AK39" s="201">
        <v>10.44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4.5</v>
      </c>
      <c r="L40" s="201">
        <v>185.71</v>
      </c>
      <c r="M40" s="201">
        <v>1.05</v>
      </c>
      <c r="N40" s="201">
        <v>1.35</v>
      </c>
      <c r="O40" s="201">
        <v>0</v>
      </c>
      <c r="P40" s="201">
        <v>1.6</v>
      </c>
      <c r="Q40" s="201">
        <v>0.13</v>
      </c>
      <c r="R40" s="201">
        <v>0.48</v>
      </c>
      <c r="S40" s="201">
        <v>0</v>
      </c>
      <c r="T40" s="201">
        <v>0</v>
      </c>
      <c r="U40" s="201">
        <v>0.88</v>
      </c>
      <c r="V40" s="201">
        <v>0.17</v>
      </c>
      <c r="W40" s="201">
        <v>0.53</v>
      </c>
      <c r="X40" s="201">
        <v>1.94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9.64</v>
      </c>
      <c r="AJ40" s="201">
        <v>0</v>
      </c>
      <c r="AK40" s="201">
        <v>10.44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4.5</v>
      </c>
      <c r="L41" s="201">
        <v>157.79</v>
      </c>
      <c r="M41" s="201">
        <v>1.05</v>
      </c>
      <c r="N41" s="201">
        <v>1.35</v>
      </c>
      <c r="O41" s="201">
        <v>0</v>
      </c>
      <c r="P41" s="201">
        <v>1.6</v>
      </c>
      <c r="Q41" s="201">
        <v>0.13</v>
      </c>
      <c r="R41" s="201">
        <v>0.48</v>
      </c>
      <c r="S41" s="201">
        <v>0</v>
      </c>
      <c r="T41" s="201">
        <v>0</v>
      </c>
      <c r="U41" s="201">
        <v>0.88</v>
      </c>
      <c r="V41" s="201">
        <v>0.17</v>
      </c>
      <c r="W41" s="201">
        <v>0.53</v>
      </c>
      <c r="X41" s="201">
        <v>1.94</v>
      </c>
      <c r="Y41" s="201">
        <v>0</v>
      </c>
      <c r="Z41" s="201">
        <v>2.9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9.64</v>
      </c>
      <c r="AJ41" s="201">
        <v>0</v>
      </c>
      <c r="AK41" s="201">
        <v>10.44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142.38999999999999</v>
      </c>
      <c r="M42" s="201">
        <v>1.05</v>
      </c>
      <c r="N42" s="201">
        <v>1.35</v>
      </c>
      <c r="O42" s="201">
        <v>0</v>
      </c>
      <c r="P42" s="201">
        <v>1.6</v>
      </c>
      <c r="Q42" s="201">
        <v>0.13</v>
      </c>
      <c r="R42" s="201">
        <v>0.48</v>
      </c>
      <c r="S42" s="201">
        <v>0</v>
      </c>
      <c r="T42" s="201">
        <v>0</v>
      </c>
      <c r="U42" s="201">
        <v>0.88</v>
      </c>
      <c r="V42" s="201">
        <v>0.17</v>
      </c>
      <c r="W42" s="201">
        <v>0.53</v>
      </c>
      <c r="X42" s="201">
        <v>1.94</v>
      </c>
      <c r="Y42" s="201">
        <v>0</v>
      </c>
      <c r="Z42" s="201">
        <v>2.9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9.64</v>
      </c>
      <c r="AJ42" s="201">
        <v>0</v>
      </c>
      <c r="AK42" s="201">
        <v>10.44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4.5</v>
      </c>
      <c r="L43" s="201">
        <v>125.06</v>
      </c>
      <c r="M43" s="201">
        <v>1.05</v>
      </c>
      <c r="N43" s="201">
        <v>1.35</v>
      </c>
      <c r="O43" s="201">
        <v>0</v>
      </c>
      <c r="P43" s="201">
        <v>1.6</v>
      </c>
      <c r="Q43" s="201">
        <v>0.13</v>
      </c>
      <c r="R43" s="201">
        <v>0.48</v>
      </c>
      <c r="S43" s="201">
        <v>0</v>
      </c>
      <c r="T43" s="201">
        <v>0</v>
      </c>
      <c r="U43" s="201">
        <v>0.88</v>
      </c>
      <c r="V43" s="201">
        <v>0.24</v>
      </c>
      <c r="W43" s="201">
        <v>0.53</v>
      </c>
      <c r="X43" s="201">
        <v>1.94</v>
      </c>
      <c r="Y43" s="201">
        <v>0</v>
      </c>
      <c r="Z43" s="201">
        <v>2.9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9.64</v>
      </c>
      <c r="AJ43" s="201">
        <v>0</v>
      </c>
      <c r="AK43" s="201">
        <v>10.44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4.5</v>
      </c>
      <c r="L44" s="201">
        <v>121.21</v>
      </c>
      <c r="M44" s="201">
        <v>1.05</v>
      </c>
      <c r="N44" s="201">
        <v>1.35</v>
      </c>
      <c r="O44" s="201">
        <v>0</v>
      </c>
      <c r="P44" s="201">
        <v>1.6</v>
      </c>
      <c r="Q44" s="201">
        <v>0.13</v>
      </c>
      <c r="R44" s="201">
        <v>0.48</v>
      </c>
      <c r="S44" s="201">
        <v>0</v>
      </c>
      <c r="T44" s="201">
        <v>0</v>
      </c>
      <c r="U44" s="201">
        <v>0.88</v>
      </c>
      <c r="V44" s="201">
        <v>0.24</v>
      </c>
      <c r="W44" s="201">
        <v>0.53</v>
      </c>
      <c r="X44" s="201">
        <v>1.94</v>
      </c>
      <c r="Y44" s="201">
        <v>0</v>
      </c>
      <c r="Z44" s="201">
        <v>2.9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9.64</v>
      </c>
      <c r="AJ44" s="201">
        <v>0</v>
      </c>
      <c r="AK44" s="201">
        <v>10.44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4.5</v>
      </c>
      <c r="L45" s="201">
        <v>114.47</v>
      </c>
      <c r="M45" s="201">
        <v>1.05</v>
      </c>
      <c r="N45" s="201">
        <v>1.35</v>
      </c>
      <c r="O45" s="201">
        <v>0</v>
      </c>
      <c r="P45" s="201">
        <v>1.6</v>
      </c>
      <c r="Q45" s="201">
        <v>0.13</v>
      </c>
      <c r="R45" s="201">
        <v>0.48</v>
      </c>
      <c r="S45" s="201">
        <v>0</v>
      </c>
      <c r="T45" s="201">
        <v>0</v>
      </c>
      <c r="U45" s="201">
        <v>0.88</v>
      </c>
      <c r="V45" s="201">
        <v>0.24</v>
      </c>
      <c r="W45" s="201">
        <v>0.53</v>
      </c>
      <c r="X45" s="201">
        <v>1.94</v>
      </c>
      <c r="Y45" s="201">
        <v>0</v>
      </c>
      <c r="Z45" s="201">
        <v>2.9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9.64</v>
      </c>
      <c r="AJ45" s="201">
        <v>0</v>
      </c>
      <c r="AK45" s="201">
        <v>10.44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4.5</v>
      </c>
      <c r="L46" s="201">
        <v>125.06</v>
      </c>
      <c r="M46" s="201">
        <v>1.05</v>
      </c>
      <c r="N46" s="201">
        <v>1.35</v>
      </c>
      <c r="O46" s="201">
        <v>0</v>
      </c>
      <c r="P46" s="201">
        <v>1.6</v>
      </c>
      <c r="Q46" s="201">
        <v>0.13</v>
      </c>
      <c r="R46" s="201">
        <v>0.48</v>
      </c>
      <c r="S46" s="201">
        <v>0</v>
      </c>
      <c r="T46" s="201">
        <v>0</v>
      </c>
      <c r="U46" s="201">
        <v>0.88</v>
      </c>
      <c r="V46" s="201">
        <v>0.24</v>
      </c>
      <c r="W46" s="201">
        <v>0.53</v>
      </c>
      <c r="X46" s="201">
        <v>1.94</v>
      </c>
      <c r="Y46" s="201">
        <v>0</v>
      </c>
      <c r="Z46" s="201">
        <v>2.9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9.64</v>
      </c>
      <c r="AJ46" s="201">
        <v>0</v>
      </c>
      <c r="AK46" s="201">
        <v>10.44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4.4400000000000004</v>
      </c>
      <c r="L47" s="201">
        <v>134.69</v>
      </c>
      <c r="M47" s="201">
        <v>1.05</v>
      </c>
      <c r="N47" s="201">
        <v>1.35</v>
      </c>
      <c r="O47" s="201">
        <v>0</v>
      </c>
      <c r="P47" s="201">
        <v>1.6</v>
      </c>
      <c r="Q47" s="201">
        <v>0.13</v>
      </c>
      <c r="R47" s="201">
        <v>0.48</v>
      </c>
      <c r="S47" s="201">
        <v>0</v>
      </c>
      <c r="T47" s="201">
        <v>0</v>
      </c>
      <c r="U47" s="201">
        <v>0.88</v>
      </c>
      <c r="V47" s="201">
        <v>0.24</v>
      </c>
      <c r="W47" s="201">
        <v>0.53</v>
      </c>
      <c r="X47" s="201">
        <v>1.94</v>
      </c>
      <c r="Y47" s="201">
        <v>0</v>
      </c>
      <c r="Z47" s="201">
        <v>2.9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9.64</v>
      </c>
      <c r="AJ47" s="201">
        <v>0</v>
      </c>
      <c r="AK47" s="201">
        <v>9.3000000000000007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4.5</v>
      </c>
      <c r="L48" s="201">
        <v>140.47</v>
      </c>
      <c r="M48" s="201">
        <v>1.05</v>
      </c>
      <c r="N48" s="201">
        <v>1.35</v>
      </c>
      <c r="O48" s="201">
        <v>0</v>
      </c>
      <c r="P48" s="201">
        <v>1.6</v>
      </c>
      <c r="Q48" s="201">
        <v>0.13</v>
      </c>
      <c r="R48" s="201">
        <v>0.48</v>
      </c>
      <c r="S48" s="201">
        <v>0</v>
      </c>
      <c r="T48" s="201">
        <v>0</v>
      </c>
      <c r="U48" s="201">
        <v>0.88</v>
      </c>
      <c r="V48" s="201">
        <v>0.24</v>
      </c>
      <c r="W48" s="201">
        <v>0.53</v>
      </c>
      <c r="X48" s="201">
        <v>1.94</v>
      </c>
      <c r="Y48" s="201">
        <v>0</v>
      </c>
      <c r="Z48" s="201">
        <v>2.9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9.64</v>
      </c>
      <c r="AJ48" s="201">
        <v>0</v>
      </c>
      <c r="AK48" s="201">
        <v>9.3000000000000007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4.5</v>
      </c>
      <c r="L49" s="201">
        <v>156.83000000000001</v>
      </c>
      <c r="M49" s="201">
        <v>1.05</v>
      </c>
      <c r="N49" s="201">
        <v>1.35</v>
      </c>
      <c r="O49" s="201">
        <v>0</v>
      </c>
      <c r="P49" s="201">
        <v>1.6</v>
      </c>
      <c r="Q49" s="201">
        <v>0.13</v>
      </c>
      <c r="R49" s="201">
        <v>0.48</v>
      </c>
      <c r="S49" s="201">
        <v>0</v>
      </c>
      <c r="T49" s="201">
        <v>0</v>
      </c>
      <c r="U49" s="201">
        <v>0.88</v>
      </c>
      <c r="V49" s="201">
        <v>0.24</v>
      </c>
      <c r="W49" s="201">
        <v>0.53</v>
      </c>
      <c r="X49" s="201">
        <v>1.94</v>
      </c>
      <c r="Y49" s="201">
        <v>0</v>
      </c>
      <c r="Z49" s="201">
        <v>2.9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9.64</v>
      </c>
      <c r="AJ49" s="201">
        <v>0</v>
      </c>
      <c r="AK49" s="201">
        <v>9.3000000000000007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4.5</v>
      </c>
      <c r="L50" s="201">
        <v>168.38</v>
      </c>
      <c r="M50" s="201">
        <v>1.05</v>
      </c>
      <c r="N50" s="201">
        <v>1.35</v>
      </c>
      <c r="O50" s="201">
        <v>0</v>
      </c>
      <c r="P50" s="201">
        <v>1.6</v>
      </c>
      <c r="Q50" s="201">
        <v>0.13</v>
      </c>
      <c r="R50" s="201">
        <v>0.48</v>
      </c>
      <c r="S50" s="201">
        <v>0</v>
      </c>
      <c r="T50" s="201">
        <v>0</v>
      </c>
      <c r="U50" s="201">
        <v>0.88</v>
      </c>
      <c r="V50" s="201">
        <v>0.24</v>
      </c>
      <c r="W50" s="201">
        <v>0.53</v>
      </c>
      <c r="X50" s="201">
        <v>1.94</v>
      </c>
      <c r="Y50" s="201">
        <v>0</v>
      </c>
      <c r="Z50" s="201">
        <v>2.9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9.64</v>
      </c>
      <c r="AJ50" s="201">
        <v>0</v>
      </c>
      <c r="AK50" s="201">
        <v>9.3000000000000007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4.3899999999999997</v>
      </c>
      <c r="L51" s="201">
        <v>180.9</v>
      </c>
      <c r="M51" s="201">
        <v>1.05</v>
      </c>
      <c r="N51" s="201">
        <v>1.35</v>
      </c>
      <c r="O51" s="201">
        <v>0</v>
      </c>
      <c r="P51" s="201">
        <v>1.6</v>
      </c>
      <c r="Q51" s="201">
        <v>0.13</v>
      </c>
      <c r="R51" s="201">
        <v>0.48</v>
      </c>
      <c r="S51" s="201">
        <v>0</v>
      </c>
      <c r="T51" s="201">
        <v>0</v>
      </c>
      <c r="U51" s="201">
        <v>0.88</v>
      </c>
      <c r="V51" s="201">
        <v>0.23</v>
      </c>
      <c r="W51" s="201">
        <v>0.53</v>
      </c>
      <c r="X51" s="201">
        <v>1.94</v>
      </c>
      <c r="Y51" s="201">
        <v>0</v>
      </c>
      <c r="Z51" s="201">
        <v>2.9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9.64</v>
      </c>
      <c r="AJ51" s="201">
        <v>0</v>
      </c>
      <c r="AK51" s="201">
        <v>9.3000000000000007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4.4800000000000004</v>
      </c>
      <c r="L52" s="201">
        <v>198.23</v>
      </c>
      <c r="M52" s="201">
        <v>1.05</v>
      </c>
      <c r="N52" s="201">
        <v>1.35</v>
      </c>
      <c r="O52" s="201">
        <v>0</v>
      </c>
      <c r="P52" s="201">
        <v>1.6</v>
      </c>
      <c r="Q52" s="201">
        <v>0.13</v>
      </c>
      <c r="R52" s="201">
        <v>0.48</v>
      </c>
      <c r="S52" s="201">
        <v>0</v>
      </c>
      <c r="T52" s="201">
        <v>0</v>
      </c>
      <c r="U52" s="201">
        <v>0.88</v>
      </c>
      <c r="V52" s="201">
        <v>0.23</v>
      </c>
      <c r="W52" s="201">
        <v>0.53</v>
      </c>
      <c r="X52" s="201">
        <v>1.94</v>
      </c>
      <c r="Y52" s="201">
        <v>0</v>
      </c>
      <c r="Z52" s="201">
        <v>2.9</v>
      </c>
      <c r="AA52" s="201">
        <v>0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9.64</v>
      </c>
      <c r="AJ52" s="201">
        <v>0</v>
      </c>
      <c r="AK52" s="201">
        <v>9.3000000000000007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202.33</v>
      </c>
      <c r="M53" s="201">
        <v>1.05</v>
      </c>
      <c r="N53" s="201">
        <v>1.35</v>
      </c>
      <c r="O53" s="201">
        <v>0</v>
      </c>
      <c r="P53" s="201">
        <v>1.6</v>
      </c>
      <c r="Q53" s="201">
        <v>1.43</v>
      </c>
      <c r="R53" s="201">
        <v>0.49</v>
      </c>
      <c r="S53" s="201">
        <v>0</v>
      </c>
      <c r="T53" s="201">
        <v>0</v>
      </c>
      <c r="U53" s="201">
        <v>0.88</v>
      </c>
      <c r="V53" s="201">
        <v>0.23</v>
      </c>
      <c r="W53" s="201">
        <v>0.53</v>
      </c>
      <c r="X53" s="201">
        <v>1.94</v>
      </c>
      <c r="Y53" s="201">
        <v>0</v>
      </c>
      <c r="Z53" s="201">
        <v>0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9.64</v>
      </c>
      <c r="AJ53" s="201">
        <v>0</v>
      </c>
      <c r="AK53" s="201">
        <v>9.3000000000000007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270.49</v>
      </c>
      <c r="M54" s="201">
        <v>1.05</v>
      </c>
      <c r="N54" s="201">
        <v>1.35</v>
      </c>
      <c r="O54" s="201">
        <v>0</v>
      </c>
      <c r="P54" s="201">
        <v>1.6</v>
      </c>
      <c r="Q54" s="201">
        <v>1.43</v>
      </c>
      <c r="R54" s="201">
        <v>6.08</v>
      </c>
      <c r="S54" s="201">
        <v>0</v>
      </c>
      <c r="T54" s="201">
        <v>0</v>
      </c>
      <c r="U54" s="201">
        <v>0.88</v>
      </c>
      <c r="V54" s="201">
        <v>0.23</v>
      </c>
      <c r="W54" s="201">
        <v>0.53</v>
      </c>
      <c r="X54" s="201">
        <v>1.94</v>
      </c>
      <c r="Y54" s="201">
        <v>0</v>
      </c>
      <c r="Z54" s="201">
        <v>2.9</v>
      </c>
      <c r="AA54" s="201">
        <v>19.97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9.64</v>
      </c>
      <c r="AJ54" s="201">
        <v>0</v>
      </c>
      <c r="AK54" s="201">
        <v>9.3000000000000007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270.49</v>
      </c>
      <c r="M55" s="201">
        <v>1.05</v>
      </c>
      <c r="N55" s="201">
        <v>1.35</v>
      </c>
      <c r="O55" s="201">
        <v>0</v>
      </c>
      <c r="P55" s="201">
        <v>1.6</v>
      </c>
      <c r="Q55" s="201">
        <v>1.43</v>
      </c>
      <c r="R55" s="201">
        <v>6.07</v>
      </c>
      <c r="S55" s="201">
        <v>0</v>
      </c>
      <c r="T55" s="201">
        <v>0</v>
      </c>
      <c r="U55" s="201">
        <v>0.88</v>
      </c>
      <c r="V55" s="201">
        <v>2.99</v>
      </c>
      <c r="W55" s="201">
        <v>6.39</v>
      </c>
      <c r="X55" s="201">
        <v>21.19</v>
      </c>
      <c r="Y55" s="201">
        <v>0</v>
      </c>
      <c r="Z55" s="201">
        <v>54.58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9.64</v>
      </c>
      <c r="AJ55" s="201">
        <v>0</v>
      </c>
      <c r="AK55" s="201">
        <v>9.3000000000000007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270.49</v>
      </c>
      <c r="M56" s="201">
        <v>1.05</v>
      </c>
      <c r="N56" s="201">
        <v>1.35</v>
      </c>
      <c r="O56" s="201">
        <v>0</v>
      </c>
      <c r="P56" s="201">
        <v>1.6</v>
      </c>
      <c r="Q56" s="201">
        <v>1.43</v>
      </c>
      <c r="R56" s="201">
        <v>6.06</v>
      </c>
      <c r="S56" s="201">
        <v>0</v>
      </c>
      <c r="T56" s="201">
        <v>0</v>
      </c>
      <c r="U56" s="201">
        <v>0.88</v>
      </c>
      <c r="V56" s="201">
        <v>2.86</v>
      </c>
      <c r="W56" s="201">
        <v>6.39</v>
      </c>
      <c r="X56" s="201">
        <v>21.19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9.64</v>
      </c>
      <c r="AJ56" s="201">
        <v>0</v>
      </c>
      <c r="AK56" s="201">
        <v>9.3000000000000007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270.49</v>
      </c>
      <c r="M57" s="201">
        <v>1.05</v>
      </c>
      <c r="N57" s="201">
        <v>1.35</v>
      </c>
      <c r="O57" s="201">
        <v>0</v>
      </c>
      <c r="P57" s="201">
        <v>1.6</v>
      </c>
      <c r="Q57" s="201">
        <v>1.43</v>
      </c>
      <c r="R57" s="201">
        <v>6.06</v>
      </c>
      <c r="S57" s="201">
        <v>0</v>
      </c>
      <c r="T57" s="201">
        <v>0</v>
      </c>
      <c r="U57" s="201">
        <v>0.88</v>
      </c>
      <c r="V57" s="201">
        <v>2.86</v>
      </c>
      <c r="W57" s="201">
        <v>6.39</v>
      </c>
      <c r="X57" s="201">
        <v>1.94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9.64</v>
      </c>
      <c r="AJ57" s="201">
        <v>0</v>
      </c>
      <c r="AK57" s="201">
        <v>9.3000000000000007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270.49</v>
      </c>
      <c r="M58" s="201">
        <v>1.05</v>
      </c>
      <c r="N58" s="201">
        <v>1.35</v>
      </c>
      <c r="O58" s="201">
        <v>0</v>
      </c>
      <c r="P58" s="201">
        <v>1.6</v>
      </c>
      <c r="Q58" s="201">
        <v>1.43</v>
      </c>
      <c r="R58" s="201">
        <v>6.06</v>
      </c>
      <c r="S58" s="201">
        <v>0</v>
      </c>
      <c r="T58" s="201">
        <v>0</v>
      </c>
      <c r="U58" s="201">
        <v>0.88</v>
      </c>
      <c r="V58" s="201">
        <v>2.86</v>
      </c>
      <c r="W58" s="201">
        <v>0.5</v>
      </c>
      <c r="X58" s="201">
        <v>1.94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9.64</v>
      </c>
      <c r="AJ58" s="201">
        <v>0</v>
      </c>
      <c r="AK58" s="201">
        <v>9.3000000000000007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270.49</v>
      </c>
      <c r="M59" s="201">
        <v>1.06</v>
      </c>
      <c r="N59" s="201">
        <v>1.35</v>
      </c>
      <c r="O59" s="201">
        <v>0</v>
      </c>
      <c r="P59" s="201">
        <v>1.59</v>
      </c>
      <c r="Q59" s="201">
        <v>1.43</v>
      </c>
      <c r="R59" s="201">
        <v>6.06</v>
      </c>
      <c r="S59" s="201">
        <v>0</v>
      </c>
      <c r="T59" s="201">
        <v>0</v>
      </c>
      <c r="U59" s="201">
        <v>0.88</v>
      </c>
      <c r="V59" s="201">
        <v>2.86</v>
      </c>
      <c r="W59" s="201">
        <v>0.5</v>
      </c>
      <c r="X59" s="201">
        <v>1.94</v>
      </c>
      <c r="Y59" s="201">
        <v>0</v>
      </c>
      <c r="Z59" s="201">
        <v>58.44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9.64</v>
      </c>
      <c r="AJ59" s="201">
        <v>0</v>
      </c>
      <c r="AK59" s="201">
        <v>9.3000000000000007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270.49</v>
      </c>
      <c r="M60" s="201">
        <v>1.06</v>
      </c>
      <c r="N60" s="201">
        <v>1.35</v>
      </c>
      <c r="O60" s="201">
        <v>0</v>
      </c>
      <c r="P60" s="201">
        <v>1.59</v>
      </c>
      <c r="Q60" s="201">
        <v>1.43</v>
      </c>
      <c r="R60" s="201">
        <v>6.06</v>
      </c>
      <c r="S60" s="201">
        <v>0</v>
      </c>
      <c r="T60" s="201">
        <v>0</v>
      </c>
      <c r="U60" s="201">
        <v>0.88</v>
      </c>
      <c r="V60" s="201">
        <v>2.86</v>
      </c>
      <c r="W60" s="201">
        <v>0.5</v>
      </c>
      <c r="X60" s="201">
        <v>1.94</v>
      </c>
      <c r="Y60" s="201">
        <v>0</v>
      </c>
      <c r="Z60" s="201">
        <v>58.44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9.64</v>
      </c>
      <c r="AJ60" s="201">
        <v>0</v>
      </c>
      <c r="AK60" s="201">
        <v>9.3000000000000007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270.49</v>
      </c>
      <c r="M61" s="201">
        <v>1.06</v>
      </c>
      <c r="N61" s="201">
        <v>1.35</v>
      </c>
      <c r="O61" s="201">
        <v>0</v>
      </c>
      <c r="P61" s="201">
        <v>1.59</v>
      </c>
      <c r="Q61" s="201">
        <v>1.43</v>
      </c>
      <c r="R61" s="201">
        <v>6.06</v>
      </c>
      <c r="S61" s="201">
        <v>0</v>
      </c>
      <c r="T61" s="201">
        <v>0</v>
      </c>
      <c r="U61" s="201">
        <v>0.88</v>
      </c>
      <c r="V61" s="201">
        <v>2.4300000000000002</v>
      </c>
      <c r="W61" s="201">
        <v>6.54</v>
      </c>
      <c r="X61" s="201">
        <v>1.94</v>
      </c>
      <c r="Y61" s="201">
        <v>0</v>
      </c>
      <c r="Z61" s="201">
        <v>58.44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9.64</v>
      </c>
      <c r="AJ61" s="201">
        <v>0</v>
      </c>
      <c r="AK61" s="201">
        <v>9.3000000000000007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270.49</v>
      </c>
      <c r="M62" s="201">
        <v>1.06</v>
      </c>
      <c r="N62" s="201">
        <v>1.35</v>
      </c>
      <c r="O62" s="201">
        <v>0</v>
      </c>
      <c r="P62" s="201">
        <v>1.59</v>
      </c>
      <c r="Q62" s="201">
        <v>1.43</v>
      </c>
      <c r="R62" s="201">
        <v>6.06</v>
      </c>
      <c r="S62" s="201">
        <v>0</v>
      </c>
      <c r="T62" s="201">
        <v>0</v>
      </c>
      <c r="U62" s="201">
        <v>0.88</v>
      </c>
      <c r="V62" s="201">
        <v>2.4300000000000002</v>
      </c>
      <c r="W62" s="201">
        <v>6.54</v>
      </c>
      <c r="X62" s="201">
        <v>1.94</v>
      </c>
      <c r="Y62" s="201">
        <v>0</v>
      </c>
      <c r="Z62" s="201">
        <v>58.44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9.64</v>
      </c>
      <c r="AJ62" s="201">
        <v>0</v>
      </c>
      <c r="AK62" s="201">
        <v>9.3000000000000007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270.49</v>
      </c>
      <c r="M63" s="201">
        <v>1.06</v>
      </c>
      <c r="N63" s="201">
        <v>1.35</v>
      </c>
      <c r="O63" s="201">
        <v>0</v>
      </c>
      <c r="P63" s="201">
        <v>1.59</v>
      </c>
      <c r="Q63" s="201">
        <v>1.43</v>
      </c>
      <c r="R63" s="201">
        <v>6.06</v>
      </c>
      <c r="S63" s="201">
        <v>0</v>
      </c>
      <c r="T63" s="201">
        <v>0</v>
      </c>
      <c r="U63" s="201">
        <v>0.88</v>
      </c>
      <c r="V63" s="201">
        <v>2.4300000000000002</v>
      </c>
      <c r="W63" s="201">
        <v>6.54</v>
      </c>
      <c r="X63" s="201">
        <v>1.94</v>
      </c>
      <c r="Y63" s="201">
        <v>0</v>
      </c>
      <c r="Z63" s="201">
        <v>58.44</v>
      </c>
      <c r="AA63" s="201">
        <v>19.97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9.64</v>
      </c>
      <c r="AJ63" s="201">
        <v>0</v>
      </c>
      <c r="AK63" s="201">
        <v>9.3000000000000007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270.49</v>
      </c>
      <c r="M64" s="201">
        <v>1.06</v>
      </c>
      <c r="N64" s="201">
        <v>1.35</v>
      </c>
      <c r="O64" s="201">
        <v>0</v>
      </c>
      <c r="P64" s="201">
        <v>1.59</v>
      </c>
      <c r="Q64" s="201">
        <v>1.43</v>
      </c>
      <c r="R64" s="201">
        <v>6.06</v>
      </c>
      <c r="S64" s="201">
        <v>0</v>
      </c>
      <c r="T64" s="201">
        <v>0</v>
      </c>
      <c r="U64" s="201">
        <v>0.88</v>
      </c>
      <c r="V64" s="201">
        <v>2.4300000000000002</v>
      </c>
      <c r="W64" s="201">
        <v>6.54</v>
      </c>
      <c r="X64" s="201">
        <v>1.94</v>
      </c>
      <c r="Y64" s="201">
        <v>0</v>
      </c>
      <c r="Z64" s="201">
        <v>58.44</v>
      </c>
      <c r="AA64" s="201">
        <v>19.97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9.64</v>
      </c>
      <c r="AJ64" s="201">
        <v>0</v>
      </c>
      <c r="AK64" s="201">
        <v>9.3000000000000007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270.49</v>
      </c>
      <c r="M65" s="201">
        <v>1.06</v>
      </c>
      <c r="N65" s="201">
        <v>1.35</v>
      </c>
      <c r="O65" s="201">
        <v>0</v>
      </c>
      <c r="P65" s="201">
        <v>1.59</v>
      </c>
      <c r="Q65" s="201">
        <v>1.43</v>
      </c>
      <c r="R65" s="201">
        <v>6.06</v>
      </c>
      <c r="S65" s="201">
        <v>0</v>
      </c>
      <c r="T65" s="201">
        <v>0</v>
      </c>
      <c r="U65" s="201">
        <v>0.88</v>
      </c>
      <c r="V65" s="201">
        <v>2.56</v>
      </c>
      <c r="W65" s="201">
        <v>0.53</v>
      </c>
      <c r="X65" s="201">
        <v>1.94</v>
      </c>
      <c r="Y65" s="201">
        <v>0</v>
      </c>
      <c r="Z65" s="201">
        <v>58.44</v>
      </c>
      <c r="AA65" s="201">
        <v>19.97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9.64</v>
      </c>
      <c r="AJ65" s="201">
        <v>0</v>
      </c>
      <c r="AK65" s="201">
        <v>9.3000000000000007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270.49</v>
      </c>
      <c r="M66" s="201">
        <v>1.06</v>
      </c>
      <c r="N66" s="201">
        <v>1.35</v>
      </c>
      <c r="O66" s="201">
        <v>0</v>
      </c>
      <c r="P66" s="201">
        <v>1.59</v>
      </c>
      <c r="Q66" s="201">
        <v>1.43</v>
      </c>
      <c r="R66" s="201">
        <v>6.06</v>
      </c>
      <c r="S66" s="201">
        <v>0</v>
      </c>
      <c r="T66" s="201">
        <v>0</v>
      </c>
      <c r="U66" s="201">
        <v>0.88</v>
      </c>
      <c r="V66" s="201">
        <v>2.56</v>
      </c>
      <c r="W66" s="201">
        <v>0.53</v>
      </c>
      <c r="X66" s="201">
        <v>1.94</v>
      </c>
      <c r="Y66" s="201">
        <v>0</v>
      </c>
      <c r="Z66" s="201">
        <v>58.44</v>
      </c>
      <c r="AA66" s="201">
        <v>19.97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9.64</v>
      </c>
      <c r="AJ66" s="201">
        <v>0</v>
      </c>
      <c r="AK66" s="201">
        <v>9.3000000000000007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270.49</v>
      </c>
      <c r="M67" s="201">
        <v>1.06</v>
      </c>
      <c r="N67" s="201">
        <v>1.35</v>
      </c>
      <c r="O67" s="201">
        <v>0</v>
      </c>
      <c r="P67" s="201">
        <v>1.59</v>
      </c>
      <c r="Q67" s="201">
        <v>1.43</v>
      </c>
      <c r="R67" s="201">
        <v>6.06</v>
      </c>
      <c r="S67" s="201">
        <v>0</v>
      </c>
      <c r="T67" s="201">
        <v>0</v>
      </c>
      <c r="U67" s="201">
        <v>0.88</v>
      </c>
      <c r="V67" s="201">
        <v>2.56</v>
      </c>
      <c r="W67" s="201">
        <v>0.53</v>
      </c>
      <c r="X67" s="201">
        <v>1.94</v>
      </c>
      <c r="Y67" s="201">
        <v>0</v>
      </c>
      <c r="Z67" s="201">
        <v>58.44</v>
      </c>
      <c r="AA67" s="201">
        <v>19.97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9.64</v>
      </c>
      <c r="AJ67" s="201">
        <v>0</v>
      </c>
      <c r="AK67" s="201">
        <v>9.3000000000000007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270.49</v>
      </c>
      <c r="M68" s="201">
        <v>1.06</v>
      </c>
      <c r="N68" s="201">
        <v>1.35</v>
      </c>
      <c r="O68" s="201">
        <v>0</v>
      </c>
      <c r="P68" s="201">
        <v>1.59</v>
      </c>
      <c r="Q68" s="201">
        <v>1.43</v>
      </c>
      <c r="R68" s="201">
        <v>6.06</v>
      </c>
      <c r="S68" s="201">
        <v>0</v>
      </c>
      <c r="T68" s="201">
        <v>0</v>
      </c>
      <c r="U68" s="201">
        <v>0.88</v>
      </c>
      <c r="V68" s="201">
        <v>2.56</v>
      </c>
      <c r="W68" s="201">
        <v>0.53</v>
      </c>
      <c r="X68" s="201">
        <v>1.94</v>
      </c>
      <c r="Y68" s="201">
        <v>0</v>
      </c>
      <c r="Z68" s="201">
        <v>58.44</v>
      </c>
      <c r="AA68" s="201">
        <v>19.97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9.64</v>
      </c>
      <c r="AJ68" s="201">
        <v>0</v>
      </c>
      <c r="AK68" s="201">
        <v>9.3000000000000007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270.49</v>
      </c>
      <c r="M69" s="201">
        <v>1.05</v>
      </c>
      <c r="N69" s="201">
        <v>1.35</v>
      </c>
      <c r="O69" s="201">
        <v>0</v>
      </c>
      <c r="P69" s="201">
        <v>1.6</v>
      </c>
      <c r="Q69" s="201">
        <v>1.43</v>
      </c>
      <c r="R69" s="201">
        <v>6.06</v>
      </c>
      <c r="S69" s="201">
        <v>0</v>
      </c>
      <c r="T69" s="201">
        <v>0</v>
      </c>
      <c r="U69" s="201">
        <v>0.88</v>
      </c>
      <c r="V69" s="201">
        <v>0.81</v>
      </c>
      <c r="W69" s="201">
        <v>0.53</v>
      </c>
      <c r="X69" s="201">
        <v>1.94</v>
      </c>
      <c r="Y69" s="201">
        <v>0</v>
      </c>
      <c r="Z69" s="201">
        <v>58.44</v>
      </c>
      <c r="AA69" s="201">
        <v>19.97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9.64</v>
      </c>
      <c r="AJ69" s="201">
        <v>0</v>
      </c>
      <c r="AK69" s="201">
        <v>9.3000000000000007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270.49</v>
      </c>
      <c r="M70" s="201">
        <v>1.05</v>
      </c>
      <c r="N70" s="201">
        <v>1.35</v>
      </c>
      <c r="O70" s="201">
        <v>0</v>
      </c>
      <c r="P70" s="201">
        <v>1.6</v>
      </c>
      <c r="Q70" s="201">
        <v>1.43</v>
      </c>
      <c r="R70" s="201">
        <v>6.06</v>
      </c>
      <c r="S70" s="201">
        <v>0</v>
      </c>
      <c r="T70" s="201">
        <v>0</v>
      </c>
      <c r="U70" s="201">
        <v>0.88</v>
      </c>
      <c r="V70" s="201">
        <v>0.81</v>
      </c>
      <c r="W70" s="201">
        <v>0.53</v>
      </c>
      <c r="X70" s="201">
        <v>1.94</v>
      </c>
      <c r="Y70" s="201">
        <v>0</v>
      </c>
      <c r="Z70" s="201">
        <v>58.44</v>
      </c>
      <c r="AA70" s="201">
        <v>1.03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9.64</v>
      </c>
      <c r="AJ70" s="201">
        <v>0</v>
      </c>
      <c r="AK70" s="201">
        <v>9.3000000000000007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270.49</v>
      </c>
      <c r="M71" s="201">
        <v>1.05</v>
      </c>
      <c r="N71" s="201">
        <v>1.35</v>
      </c>
      <c r="O71" s="201">
        <v>0</v>
      </c>
      <c r="P71" s="201">
        <v>1.6</v>
      </c>
      <c r="Q71" s="201">
        <v>1.43</v>
      </c>
      <c r="R71" s="201">
        <v>6.05</v>
      </c>
      <c r="S71" s="201">
        <v>0</v>
      </c>
      <c r="T71" s="201">
        <v>0</v>
      </c>
      <c r="U71" s="201">
        <v>0.88</v>
      </c>
      <c r="V71" s="201">
        <v>0.22</v>
      </c>
      <c r="W71" s="201">
        <v>0.53</v>
      </c>
      <c r="X71" s="201">
        <v>1.94</v>
      </c>
      <c r="Y71" s="201">
        <v>0</v>
      </c>
      <c r="Z71" s="201">
        <v>29.56</v>
      </c>
      <c r="AA71" s="201">
        <v>19.97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9.64</v>
      </c>
      <c r="AJ71" s="201">
        <v>0</v>
      </c>
      <c r="AK71" s="201">
        <v>9.3000000000000007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267.76</v>
      </c>
      <c r="M72" s="201">
        <v>1.05</v>
      </c>
      <c r="N72" s="201">
        <v>1.35</v>
      </c>
      <c r="O72" s="201">
        <v>0</v>
      </c>
      <c r="P72" s="201">
        <v>1.6</v>
      </c>
      <c r="Q72" s="201">
        <v>1.43</v>
      </c>
      <c r="R72" s="201">
        <v>6.05</v>
      </c>
      <c r="S72" s="201">
        <v>0</v>
      </c>
      <c r="T72" s="201">
        <v>0</v>
      </c>
      <c r="U72" s="201">
        <v>0.88</v>
      </c>
      <c r="V72" s="201">
        <v>0.22</v>
      </c>
      <c r="W72" s="201">
        <v>0.53</v>
      </c>
      <c r="X72" s="201">
        <v>3.25</v>
      </c>
      <c r="Y72" s="201">
        <v>0</v>
      </c>
      <c r="Z72" s="201">
        <v>2.9</v>
      </c>
      <c r="AA72" s="201">
        <v>19.97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9.64</v>
      </c>
      <c r="AJ72" s="201">
        <v>0</v>
      </c>
      <c r="AK72" s="201">
        <v>9.3000000000000007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4.4800000000000004</v>
      </c>
      <c r="L73" s="201">
        <v>267.76</v>
      </c>
      <c r="M73" s="201">
        <v>1.05</v>
      </c>
      <c r="N73" s="201">
        <v>1.35</v>
      </c>
      <c r="O73" s="201">
        <v>0</v>
      </c>
      <c r="P73" s="201">
        <v>1.6</v>
      </c>
      <c r="Q73" s="201">
        <v>1.43</v>
      </c>
      <c r="R73" s="201">
        <v>6.05</v>
      </c>
      <c r="S73" s="201">
        <v>0</v>
      </c>
      <c r="T73" s="201">
        <v>0</v>
      </c>
      <c r="U73" s="201">
        <v>0.88</v>
      </c>
      <c r="V73" s="201">
        <v>0.22</v>
      </c>
      <c r="W73" s="201">
        <v>0.53</v>
      </c>
      <c r="X73" s="201">
        <v>1.94</v>
      </c>
      <c r="Y73" s="201">
        <v>0</v>
      </c>
      <c r="Z73" s="201">
        <v>10.24</v>
      </c>
      <c r="AA73" s="201">
        <v>1.03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9.64</v>
      </c>
      <c r="AJ73" s="201">
        <v>0</v>
      </c>
      <c r="AK73" s="201">
        <v>9.3000000000000007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267.76</v>
      </c>
      <c r="M74" s="201">
        <v>1.05</v>
      </c>
      <c r="N74" s="201">
        <v>1.35</v>
      </c>
      <c r="O74" s="201">
        <v>0</v>
      </c>
      <c r="P74" s="201">
        <v>1.6</v>
      </c>
      <c r="Q74" s="201">
        <v>1.43</v>
      </c>
      <c r="R74" s="201">
        <v>6.05</v>
      </c>
      <c r="S74" s="201">
        <v>0</v>
      </c>
      <c r="T74" s="201">
        <v>0</v>
      </c>
      <c r="U74" s="201">
        <v>0.88</v>
      </c>
      <c r="V74" s="201">
        <v>0.22</v>
      </c>
      <c r="W74" s="201">
        <v>0.53</v>
      </c>
      <c r="X74" s="201">
        <v>1.94</v>
      </c>
      <c r="Y74" s="201">
        <v>0</v>
      </c>
      <c r="Z74" s="201">
        <v>2.9</v>
      </c>
      <c r="AA74" s="201">
        <v>19.97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9.64</v>
      </c>
      <c r="AJ74" s="201">
        <v>0</v>
      </c>
      <c r="AK74" s="201">
        <v>9.3000000000000007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5.22</v>
      </c>
      <c r="L75" s="201">
        <v>271.39</v>
      </c>
      <c r="M75" s="201">
        <v>1.05</v>
      </c>
      <c r="N75" s="201">
        <v>1.35</v>
      </c>
      <c r="O75" s="201">
        <v>0</v>
      </c>
      <c r="P75" s="201">
        <v>1.6</v>
      </c>
      <c r="Q75" s="201">
        <v>0.13</v>
      </c>
      <c r="R75" s="201">
        <v>0.48</v>
      </c>
      <c r="S75" s="201">
        <v>0</v>
      </c>
      <c r="T75" s="201">
        <v>0</v>
      </c>
      <c r="U75" s="201">
        <v>0.88</v>
      </c>
      <c r="V75" s="201">
        <v>0.16</v>
      </c>
      <c r="W75" s="201">
        <v>0.53</v>
      </c>
      <c r="X75" s="201">
        <v>1.94</v>
      </c>
      <c r="Y75" s="201">
        <v>0</v>
      </c>
      <c r="Z75" s="201">
        <v>2.9</v>
      </c>
      <c r="AA75" s="201">
        <v>7.51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9.64</v>
      </c>
      <c r="AJ75" s="201">
        <v>0</v>
      </c>
      <c r="AK75" s="201">
        <v>9.3000000000000007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5.0199999999999996</v>
      </c>
      <c r="L76" s="201">
        <v>271.39</v>
      </c>
      <c r="M76" s="201">
        <v>1.05</v>
      </c>
      <c r="N76" s="201">
        <v>1.35</v>
      </c>
      <c r="O76" s="201">
        <v>0</v>
      </c>
      <c r="P76" s="201">
        <v>1.6</v>
      </c>
      <c r="Q76" s="201">
        <v>0.13</v>
      </c>
      <c r="R76" s="201">
        <v>0.48</v>
      </c>
      <c r="S76" s="201">
        <v>0</v>
      </c>
      <c r="T76" s="201">
        <v>0</v>
      </c>
      <c r="U76" s="201">
        <v>0.88</v>
      </c>
      <c r="V76" s="201">
        <v>0.16</v>
      </c>
      <c r="W76" s="201">
        <v>0.53</v>
      </c>
      <c r="X76" s="201">
        <v>1.94</v>
      </c>
      <c r="Y76" s="201">
        <v>0</v>
      </c>
      <c r="Z76" s="201">
        <v>2.9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9.64</v>
      </c>
      <c r="AJ76" s="201">
        <v>0</v>
      </c>
      <c r="AK76" s="201">
        <v>9.3000000000000007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4.5</v>
      </c>
      <c r="L77" s="201">
        <v>207.86</v>
      </c>
      <c r="M77" s="201">
        <v>1.05</v>
      </c>
      <c r="N77" s="201">
        <v>1.35</v>
      </c>
      <c r="O77" s="201">
        <v>0</v>
      </c>
      <c r="P77" s="201">
        <v>1.6</v>
      </c>
      <c r="Q77" s="201">
        <v>0.13</v>
      </c>
      <c r="R77" s="201">
        <v>0.48</v>
      </c>
      <c r="S77" s="201">
        <v>0</v>
      </c>
      <c r="T77" s="201">
        <v>0</v>
      </c>
      <c r="U77" s="201">
        <v>0.88</v>
      </c>
      <c r="V77" s="201">
        <v>0.16</v>
      </c>
      <c r="W77" s="201">
        <v>0.53</v>
      </c>
      <c r="X77" s="201">
        <v>1.94</v>
      </c>
      <c r="Y77" s="201">
        <v>0</v>
      </c>
      <c r="Z77" s="201">
        <v>2.9</v>
      </c>
      <c r="AA77" s="201">
        <v>1.03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9.64</v>
      </c>
      <c r="AJ77" s="201">
        <v>0</v>
      </c>
      <c r="AK77" s="201">
        <v>9.3000000000000007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4.5</v>
      </c>
      <c r="L78" s="201">
        <v>207.86</v>
      </c>
      <c r="M78" s="201">
        <v>1.05</v>
      </c>
      <c r="N78" s="201">
        <v>1.35</v>
      </c>
      <c r="O78" s="201">
        <v>0</v>
      </c>
      <c r="P78" s="201">
        <v>1.6</v>
      </c>
      <c r="Q78" s="201">
        <v>0.13</v>
      </c>
      <c r="R78" s="201">
        <v>0.48</v>
      </c>
      <c r="S78" s="201">
        <v>0</v>
      </c>
      <c r="T78" s="201">
        <v>0</v>
      </c>
      <c r="U78" s="201">
        <v>0.88</v>
      </c>
      <c r="V78" s="201">
        <v>0.16</v>
      </c>
      <c r="W78" s="201">
        <v>0.53</v>
      </c>
      <c r="X78" s="201">
        <v>1.94</v>
      </c>
      <c r="Y78" s="201">
        <v>0</v>
      </c>
      <c r="Z78" s="201">
        <v>2.9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9.64</v>
      </c>
      <c r="AJ78" s="201">
        <v>0</v>
      </c>
      <c r="AK78" s="201">
        <v>9.3000000000000007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4.5</v>
      </c>
      <c r="L79" s="201">
        <v>207.86</v>
      </c>
      <c r="M79" s="201">
        <v>1.05</v>
      </c>
      <c r="N79" s="201">
        <v>1.35</v>
      </c>
      <c r="O79" s="201">
        <v>0</v>
      </c>
      <c r="P79" s="201">
        <v>1.6</v>
      </c>
      <c r="Q79" s="201">
        <v>0.13</v>
      </c>
      <c r="R79" s="201">
        <v>0.48</v>
      </c>
      <c r="S79" s="201">
        <v>0</v>
      </c>
      <c r="T79" s="201">
        <v>0</v>
      </c>
      <c r="U79" s="201">
        <v>0.88</v>
      </c>
      <c r="V79" s="201">
        <v>0.16</v>
      </c>
      <c r="W79" s="201">
        <v>0.53</v>
      </c>
      <c r="X79" s="201">
        <v>1.94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9.64</v>
      </c>
      <c r="AJ79" s="201">
        <v>0</v>
      </c>
      <c r="AK79" s="201">
        <v>9.3000000000000007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4.5</v>
      </c>
      <c r="L80" s="201">
        <v>156.26</v>
      </c>
      <c r="M80" s="201">
        <v>1.05</v>
      </c>
      <c r="N80" s="201">
        <v>1.35</v>
      </c>
      <c r="O80" s="201">
        <v>0</v>
      </c>
      <c r="P80" s="201">
        <v>1.6</v>
      </c>
      <c r="Q80" s="201">
        <v>0.13</v>
      </c>
      <c r="R80" s="201">
        <v>0.48</v>
      </c>
      <c r="S80" s="201">
        <v>0</v>
      </c>
      <c r="T80" s="201">
        <v>0</v>
      </c>
      <c r="U80" s="201">
        <v>0.88</v>
      </c>
      <c r="V80" s="201">
        <v>0.16</v>
      </c>
      <c r="W80" s="201">
        <v>0.53</v>
      </c>
      <c r="X80" s="201">
        <v>1.94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9.64</v>
      </c>
      <c r="AJ80" s="201">
        <v>0</v>
      </c>
      <c r="AK80" s="201">
        <v>9.3000000000000007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4.5</v>
      </c>
      <c r="L81" s="201">
        <v>145.28</v>
      </c>
      <c r="M81" s="201">
        <v>1.05</v>
      </c>
      <c r="N81" s="201">
        <v>1.35</v>
      </c>
      <c r="O81" s="201">
        <v>0</v>
      </c>
      <c r="P81" s="201">
        <v>1.6</v>
      </c>
      <c r="Q81" s="201">
        <v>0.13</v>
      </c>
      <c r="R81" s="201">
        <v>0.48</v>
      </c>
      <c r="S81" s="201">
        <v>0</v>
      </c>
      <c r="T81" s="201">
        <v>0</v>
      </c>
      <c r="U81" s="201">
        <v>0.88</v>
      </c>
      <c r="V81" s="201">
        <v>0.16</v>
      </c>
      <c r="W81" s="201">
        <v>0.53</v>
      </c>
      <c r="X81" s="201">
        <v>1.94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9.64</v>
      </c>
      <c r="AJ81" s="201">
        <v>0</v>
      </c>
      <c r="AK81" s="201">
        <v>9.3000000000000007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4.5</v>
      </c>
      <c r="L82" s="201">
        <v>145.28</v>
      </c>
      <c r="M82" s="201">
        <v>1.05</v>
      </c>
      <c r="N82" s="201">
        <v>1.35</v>
      </c>
      <c r="O82" s="201">
        <v>0</v>
      </c>
      <c r="P82" s="201">
        <v>1.6</v>
      </c>
      <c r="Q82" s="201">
        <v>0.13</v>
      </c>
      <c r="R82" s="201">
        <v>0.48</v>
      </c>
      <c r="S82" s="201">
        <v>0</v>
      </c>
      <c r="T82" s="201">
        <v>0</v>
      </c>
      <c r="U82" s="201">
        <v>0.88</v>
      </c>
      <c r="V82" s="201">
        <v>0.16</v>
      </c>
      <c r="W82" s="201">
        <v>0.53</v>
      </c>
      <c r="X82" s="201">
        <v>1.94</v>
      </c>
      <c r="Y82" s="201">
        <v>0</v>
      </c>
      <c r="Z82" s="201">
        <v>2.9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9.64</v>
      </c>
      <c r="AJ82" s="201">
        <v>0</v>
      </c>
      <c r="AK82" s="201">
        <v>9.3000000000000007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4.5</v>
      </c>
      <c r="L83" s="201">
        <v>174.16</v>
      </c>
      <c r="M83" s="201">
        <v>1.05</v>
      </c>
      <c r="N83" s="201">
        <v>1.35</v>
      </c>
      <c r="O83" s="201">
        <v>0</v>
      </c>
      <c r="P83" s="201">
        <v>1.6</v>
      </c>
      <c r="Q83" s="201">
        <v>0.13</v>
      </c>
      <c r="R83" s="201">
        <v>0.48</v>
      </c>
      <c r="S83" s="201">
        <v>0</v>
      </c>
      <c r="T83" s="201">
        <v>0</v>
      </c>
      <c r="U83" s="201">
        <v>0.88</v>
      </c>
      <c r="V83" s="201">
        <v>0.16</v>
      </c>
      <c r="W83" s="201">
        <v>0.53</v>
      </c>
      <c r="X83" s="201">
        <v>1.94</v>
      </c>
      <c r="Y83" s="201">
        <v>0</v>
      </c>
      <c r="Z83" s="201">
        <v>2.9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9.64</v>
      </c>
      <c r="AJ83" s="201">
        <v>0</v>
      </c>
      <c r="AK83" s="201">
        <v>9.3000000000000007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4.5</v>
      </c>
      <c r="L84" s="201">
        <v>193.41</v>
      </c>
      <c r="M84" s="201">
        <v>1.05</v>
      </c>
      <c r="N84" s="201">
        <v>1.35</v>
      </c>
      <c r="O84" s="201">
        <v>0</v>
      </c>
      <c r="P84" s="201">
        <v>1.6</v>
      </c>
      <c r="Q84" s="201">
        <v>0.13</v>
      </c>
      <c r="R84" s="201">
        <v>0.48</v>
      </c>
      <c r="S84" s="201">
        <v>0</v>
      </c>
      <c r="T84" s="201">
        <v>0</v>
      </c>
      <c r="U84" s="201">
        <v>0.88</v>
      </c>
      <c r="V84" s="201">
        <v>0.16</v>
      </c>
      <c r="W84" s="201">
        <v>0.53</v>
      </c>
      <c r="X84" s="201">
        <v>1.94</v>
      </c>
      <c r="Y84" s="201">
        <v>0</v>
      </c>
      <c r="Z84" s="201">
        <v>2.9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9.64</v>
      </c>
      <c r="AJ84" s="201">
        <v>0</v>
      </c>
      <c r="AK84" s="201">
        <v>9.3000000000000007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4.5</v>
      </c>
      <c r="L85" s="201">
        <v>193.41</v>
      </c>
      <c r="M85" s="201">
        <v>1.05</v>
      </c>
      <c r="N85" s="201">
        <v>1.35</v>
      </c>
      <c r="O85" s="201">
        <v>0</v>
      </c>
      <c r="P85" s="201">
        <v>1.6</v>
      </c>
      <c r="Q85" s="201">
        <v>1.43</v>
      </c>
      <c r="R85" s="201">
        <v>6.07</v>
      </c>
      <c r="S85" s="201">
        <v>0</v>
      </c>
      <c r="T85" s="201">
        <v>0</v>
      </c>
      <c r="U85" s="201">
        <v>0.88</v>
      </c>
      <c r="V85" s="201">
        <v>0.16</v>
      </c>
      <c r="W85" s="201">
        <v>0.53</v>
      </c>
      <c r="X85" s="201">
        <v>1.94</v>
      </c>
      <c r="Y85" s="201">
        <v>0</v>
      </c>
      <c r="Z85" s="201">
        <v>2.9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9.64</v>
      </c>
      <c r="AJ85" s="201">
        <v>0</v>
      </c>
      <c r="AK85" s="201">
        <v>9.3000000000000007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4.5</v>
      </c>
      <c r="L86" s="201">
        <v>222.3</v>
      </c>
      <c r="M86" s="201">
        <v>1.05</v>
      </c>
      <c r="N86" s="201">
        <v>1.35</v>
      </c>
      <c r="O86" s="201">
        <v>0</v>
      </c>
      <c r="P86" s="201">
        <v>1.6</v>
      </c>
      <c r="Q86" s="201">
        <v>1.43</v>
      </c>
      <c r="R86" s="201">
        <v>6.08</v>
      </c>
      <c r="S86" s="201">
        <v>0</v>
      </c>
      <c r="T86" s="201">
        <v>0</v>
      </c>
      <c r="U86" s="201">
        <v>0.88</v>
      </c>
      <c r="V86" s="201">
        <v>0.16</v>
      </c>
      <c r="W86" s="201">
        <v>0.53</v>
      </c>
      <c r="X86" s="201">
        <v>1.94</v>
      </c>
      <c r="Y86" s="201">
        <v>0</v>
      </c>
      <c r="Z86" s="201">
        <v>2.9</v>
      </c>
      <c r="AA86" s="201">
        <v>19.97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9.64</v>
      </c>
      <c r="AJ86" s="201">
        <v>0</v>
      </c>
      <c r="AK86" s="201">
        <v>9.3000000000000007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4.5</v>
      </c>
      <c r="L87" s="201">
        <v>271.39</v>
      </c>
      <c r="M87" s="201">
        <v>1.05</v>
      </c>
      <c r="N87" s="201">
        <v>1.35</v>
      </c>
      <c r="O87" s="201">
        <v>0</v>
      </c>
      <c r="P87" s="201">
        <v>1.6</v>
      </c>
      <c r="Q87" s="201">
        <v>1.43</v>
      </c>
      <c r="R87" s="201">
        <v>6.08</v>
      </c>
      <c r="S87" s="201">
        <v>0</v>
      </c>
      <c r="T87" s="201">
        <v>0</v>
      </c>
      <c r="U87" s="201">
        <v>0.88</v>
      </c>
      <c r="V87" s="201">
        <v>0.16</v>
      </c>
      <c r="W87" s="201">
        <v>0.53</v>
      </c>
      <c r="X87" s="201">
        <v>1.94</v>
      </c>
      <c r="Y87" s="201">
        <v>0</v>
      </c>
      <c r="Z87" s="201">
        <v>2.9</v>
      </c>
      <c r="AA87" s="201">
        <v>19.97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9.64</v>
      </c>
      <c r="AJ87" s="201">
        <v>0</v>
      </c>
      <c r="AK87" s="201">
        <v>9.3000000000000007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4.5</v>
      </c>
      <c r="L88" s="201">
        <v>271.39</v>
      </c>
      <c r="M88" s="201">
        <v>1.05</v>
      </c>
      <c r="N88" s="201">
        <v>1.35</v>
      </c>
      <c r="O88" s="201">
        <v>0</v>
      </c>
      <c r="P88" s="201">
        <v>1.6</v>
      </c>
      <c r="Q88" s="201">
        <v>1.43</v>
      </c>
      <c r="R88" s="201">
        <v>6.08</v>
      </c>
      <c r="S88" s="201">
        <v>0</v>
      </c>
      <c r="T88" s="201">
        <v>0</v>
      </c>
      <c r="U88" s="201">
        <v>0.88</v>
      </c>
      <c r="V88" s="201">
        <v>0.16</v>
      </c>
      <c r="W88" s="201">
        <v>0.53</v>
      </c>
      <c r="X88" s="201">
        <v>1.94</v>
      </c>
      <c r="Y88" s="201">
        <v>0</v>
      </c>
      <c r="Z88" s="201">
        <v>2.9</v>
      </c>
      <c r="AA88" s="201">
        <v>19.97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9.64</v>
      </c>
      <c r="AJ88" s="201">
        <v>0</v>
      </c>
      <c r="AK88" s="201">
        <v>9.3000000000000007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4.5</v>
      </c>
      <c r="L89" s="201">
        <v>271.39</v>
      </c>
      <c r="M89" s="201">
        <v>1.05</v>
      </c>
      <c r="N89" s="201">
        <v>1.35</v>
      </c>
      <c r="O89" s="201">
        <v>0</v>
      </c>
      <c r="P89" s="201">
        <v>1.6</v>
      </c>
      <c r="Q89" s="201">
        <v>1.43</v>
      </c>
      <c r="R89" s="201">
        <v>6.08</v>
      </c>
      <c r="S89" s="201">
        <v>0</v>
      </c>
      <c r="T89" s="201">
        <v>0</v>
      </c>
      <c r="U89" s="201">
        <v>0.88</v>
      </c>
      <c r="V89" s="201">
        <v>0.16</v>
      </c>
      <c r="W89" s="201">
        <v>0.53</v>
      </c>
      <c r="X89" s="201">
        <v>1.94</v>
      </c>
      <c r="Y89" s="201">
        <v>0</v>
      </c>
      <c r="Z89" s="201">
        <v>2.9</v>
      </c>
      <c r="AA89" s="201">
        <v>19.97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9.64</v>
      </c>
      <c r="AJ89" s="201">
        <v>0</v>
      </c>
      <c r="AK89" s="201">
        <v>9.3000000000000007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4.5</v>
      </c>
      <c r="L90" s="201">
        <v>271.39</v>
      </c>
      <c r="M90" s="201">
        <v>1.05</v>
      </c>
      <c r="N90" s="201">
        <v>1.35</v>
      </c>
      <c r="O90" s="201">
        <v>0</v>
      </c>
      <c r="P90" s="201">
        <v>1.6</v>
      </c>
      <c r="Q90" s="201">
        <v>1.43</v>
      </c>
      <c r="R90" s="201">
        <v>6.08</v>
      </c>
      <c r="S90" s="201">
        <v>0</v>
      </c>
      <c r="T90" s="201">
        <v>0</v>
      </c>
      <c r="U90" s="201">
        <v>0.88</v>
      </c>
      <c r="V90" s="201">
        <v>0.16</v>
      </c>
      <c r="W90" s="201">
        <v>0.53</v>
      </c>
      <c r="X90" s="201">
        <v>1.94</v>
      </c>
      <c r="Y90" s="201">
        <v>0</v>
      </c>
      <c r="Z90" s="201">
        <v>2.9</v>
      </c>
      <c r="AA90" s="201">
        <v>19.97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9.64</v>
      </c>
      <c r="AJ90" s="201">
        <v>0</v>
      </c>
      <c r="AK90" s="201">
        <v>9.3000000000000007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4.5</v>
      </c>
      <c r="L91" s="201">
        <v>271.39</v>
      </c>
      <c r="M91" s="201">
        <v>1.05</v>
      </c>
      <c r="N91" s="201">
        <v>1.35</v>
      </c>
      <c r="O91" s="201">
        <v>0</v>
      </c>
      <c r="P91" s="201">
        <v>1.6</v>
      </c>
      <c r="Q91" s="201">
        <v>1.43</v>
      </c>
      <c r="R91" s="201">
        <v>6.08</v>
      </c>
      <c r="S91" s="201">
        <v>0</v>
      </c>
      <c r="T91" s="201">
        <v>0</v>
      </c>
      <c r="U91" s="201">
        <v>0.88</v>
      </c>
      <c r="V91" s="201">
        <v>0.16</v>
      </c>
      <c r="W91" s="201">
        <v>0.53</v>
      </c>
      <c r="X91" s="201">
        <v>1.94</v>
      </c>
      <c r="Y91" s="201">
        <v>0</v>
      </c>
      <c r="Z91" s="201">
        <v>2.9</v>
      </c>
      <c r="AA91" s="201">
        <v>19.97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9.64</v>
      </c>
      <c r="AJ91" s="201">
        <v>0</v>
      </c>
      <c r="AK91" s="201">
        <v>9.3000000000000007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4.5</v>
      </c>
      <c r="L92" s="201">
        <v>271.39</v>
      </c>
      <c r="M92" s="201">
        <v>1.05</v>
      </c>
      <c r="N92" s="201">
        <v>1.35</v>
      </c>
      <c r="O92" s="201">
        <v>0</v>
      </c>
      <c r="P92" s="201">
        <v>1.6</v>
      </c>
      <c r="Q92" s="201">
        <v>1.43</v>
      </c>
      <c r="R92" s="201">
        <v>6.08</v>
      </c>
      <c r="S92" s="201">
        <v>0</v>
      </c>
      <c r="T92" s="201">
        <v>0</v>
      </c>
      <c r="U92" s="201">
        <v>0.88</v>
      </c>
      <c r="V92" s="201">
        <v>0.16</v>
      </c>
      <c r="W92" s="201">
        <v>0.53</v>
      </c>
      <c r="X92" s="201">
        <v>1.94</v>
      </c>
      <c r="Y92" s="201">
        <v>0</v>
      </c>
      <c r="Z92" s="201">
        <v>2.9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9.64</v>
      </c>
      <c r="AJ92" s="201">
        <v>0</v>
      </c>
      <c r="AK92" s="201">
        <v>9.3000000000000007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4.46</v>
      </c>
      <c r="L93" s="201">
        <v>271.39</v>
      </c>
      <c r="M93" s="201">
        <v>1.05</v>
      </c>
      <c r="N93" s="201">
        <v>1.35</v>
      </c>
      <c r="O93" s="201">
        <v>0</v>
      </c>
      <c r="P93" s="201">
        <v>1.6</v>
      </c>
      <c r="Q93" s="201">
        <v>1.43</v>
      </c>
      <c r="R93" s="201">
        <v>6.08</v>
      </c>
      <c r="S93" s="201">
        <v>0</v>
      </c>
      <c r="T93" s="201">
        <v>0</v>
      </c>
      <c r="U93" s="201">
        <v>0.88</v>
      </c>
      <c r="V93" s="201">
        <v>0.15</v>
      </c>
      <c r="W93" s="201">
        <v>0.53</v>
      </c>
      <c r="X93" s="201">
        <v>1.94</v>
      </c>
      <c r="Y93" s="201">
        <v>0</v>
      </c>
      <c r="Z93" s="201">
        <v>2.9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9.64</v>
      </c>
      <c r="AJ93" s="201">
        <v>0</v>
      </c>
      <c r="AK93" s="201">
        <v>9.3000000000000007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4.5</v>
      </c>
      <c r="L94" s="201">
        <v>271.39</v>
      </c>
      <c r="M94" s="201">
        <v>1.05</v>
      </c>
      <c r="N94" s="201">
        <v>1.35</v>
      </c>
      <c r="O94" s="201">
        <v>0</v>
      </c>
      <c r="P94" s="201">
        <v>1.6</v>
      </c>
      <c r="Q94" s="201">
        <v>1.43</v>
      </c>
      <c r="R94" s="201">
        <v>6.08</v>
      </c>
      <c r="S94" s="201">
        <v>0</v>
      </c>
      <c r="T94" s="201">
        <v>0</v>
      </c>
      <c r="U94" s="201">
        <v>0.88</v>
      </c>
      <c r="V94" s="201">
        <v>0.15</v>
      </c>
      <c r="W94" s="201">
        <v>0.53</v>
      </c>
      <c r="X94" s="201">
        <v>1.94</v>
      </c>
      <c r="Y94" s="201">
        <v>0</v>
      </c>
      <c r="Z94" s="201">
        <v>2.9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9.64</v>
      </c>
      <c r="AJ94" s="201">
        <v>0</v>
      </c>
      <c r="AK94" s="201">
        <v>9.3000000000000007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4.5</v>
      </c>
      <c r="L95" s="201">
        <v>269.86</v>
      </c>
      <c r="M95" s="201">
        <v>1.05</v>
      </c>
      <c r="N95" s="201">
        <v>1.35</v>
      </c>
      <c r="O95" s="201">
        <v>0</v>
      </c>
      <c r="P95" s="201">
        <v>1.6</v>
      </c>
      <c r="Q95" s="201">
        <v>0.13</v>
      </c>
      <c r="R95" s="201">
        <v>0.48</v>
      </c>
      <c r="S95" s="201">
        <v>0</v>
      </c>
      <c r="T95" s="201">
        <v>0</v>
      </c>
      <c r="U95" s="201">
        <v>0.88</v>
      </c>
      <c r="V95" s="201">
        <v>0.15</v>
      </c>
      <c r="W95" s="201">
        <v>0.53</v>
      </c>
      <c r="X95" s="201">
        <v>1.94</v>
      </c>
      <c r="Y95" s="201">
        <v>0</v>
      </c>
      <c r="Z95" s="201">
        <v>2.9</v>
      </c>
      <c r="AA95" s="201">
        <v>1.03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9.64</v>
      </c>
      <c r="AJ95" s="201">
        <v>0</v>
      </c>
      <c r="AK95" s="201">
        <v>9.3000000000000007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4.5</v>
      </c>
      <c r="L96" s="201">
        <v>269.86</v>
      </c>
      <c r="M96" s="201">
        <v>1.05</v>
      </c>
      <c r="N96" s="201">
        <v>1.35</v>
      </c>
      <c r="O96" s="201">
        <v>0</v>
      </c>
      <c r="P96" s="201">
        <v>1.6</v>
      </c>
      <c r="Q96" s="201">
        <v>0.13</v>
      </c>
      <c r="R96" s="201">
        <v>0.48</v>
      </c>
      <c r="S96" s="201">
        <v>0</v>
      </c>
      <c r="T96" s="201">
        <v>0</v>
      </c>
      <c r="U96" s="201">
        <v>0.88</v>
      </c>
      <c r="V96" s="201">
        <v>0.15</v>
      </c>
      <c r="W96" s="201">
        <v>0.53</v>
      </c>
      <c r="X96" s="201">
        <v>1.94</v>
      </c>
      <c r="Y96" s="201">
        <v>0</v>
      </c>
      <c r="Z96" s="201">
        <v>2.9</v>
      </c>
      <c r="AA96" s="201">
        <v>1.03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9.64</v>
      </c>
      <c r="AJ96" s="201">
        <v>0</v>
      </c>
      <c r="AK96" s="201">
        <v>9.3000000000000007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4.5</v>
      </c>
      <c r="L97" s="201">
        <v>269.86</v>
      </c>
      <c r="M97" s="201">
        <v>1.05</v>
      </c>
      <c r="N97" s="201">
        <v>1.35</v>
      </c>
      <c r="O97" s="201">
        <v>0</v>
      </c>
      <c r="P97" s="201">
        <v>1.6</v>
      </c>
      <c r="Q97" s="201">
        <v>0.13</v>
      </c>
      <c r="R97" s="201">
        <v>0.49</v>
      </c>
      <c r="S97" s="201">
        <v>0</v>
      </c>
      <c r="T97" s="201">
        <v>0</v>
      </c>
      <c r="U97" s="201">
        <v>0.88</v>
      </c>
      <c r="V97" s="201">
        <v>0.15</v>
      </c>
      <c r="W97" s="201">
        <v>0.53</v>
      </c>
      <c r="X97" s="201">
        <v>1.94</v>
      </c>
      <c r="Y97" s="201">
        <v>0</v>
      </c>
      <c r="Z97" s="201">
        <v>2.9</v>
      </c>
      <c r="AA97" s="201">
        <v>1.03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9.64</v>
      </c>
      <c r="AJ97" s="201">
        <v>0</v>
      </c>
      <c r="AK97" s="201">
        <v>9.3000000000000007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4.5</v>
      </c>
      <c r="L98" s="201">
        <v>269.86</v>
      </c>
      <c r="M98" s="201">
        <v>1.05</v>
      </c>
      <c r="N98" s="201">
        <v>1.35</v>
      </c>
      <c r="O98" s="201">
        <v>0</v>
      </c>
      <c r="P98" s="201">
        <v>1.6</v>
      </c>
      <c r="Q98" s="201">
        <v>0.13</v>
      </c>
      <c r="R98" s="201">
        <v>0.49</v>
      </c>
      <c r="S98" s="201">
        <v>0</v>
      </c>
      <c r="T98" s="201">
        <v>0</v>
      </c>
      <c r="U98" s="201">
        <v>0.88</v>
      </c>
      <c r="V98" s="201">
        <v>0.15</v>
      </c>
      <c r="W98" s="201">
        <v>0.53</v>
      </c>
      <c r="X98" s="201">
        <v>1.94</v>
      </c>
      <c r="Y98" s="201">
        <v>0</v>
      </c>
      <c r="Z98" s="201">
        <v>2.9</v>
      </c>
      <c r="AA98" s="201">
        <v>1.03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9.64</v>
      </c>
      <c r="AJ98" s="201">
        <v>0</v>
      </c>
      <c r="AK98" s="201">
        <v>9.3000000000000007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0.10816250000000004</v>
      </c>
      <c r="L99">
        <f t="shared" si="0"/>
        <v>5.618844999999995</v>
      </c>
      <c r="M99">
        <f t="shared" si="0"/>
        <v>2.522499999999997E-2</v>
      </c>
      <c r="N99">
        <f t="shared" si="0"/>
        <v>3.2399999999999943E-2</v>
      </c>
      <c r="O99">
        <f t="shared" si="0"/>
        <v>0</v>
      </c>
      <c r="P99">
        <f t="shared" si="0"/>
        <v>3.8374999999999951E-2</v>
      </c>
      <c r="Q99">
        <f t="shared" si="0"/>
        <v>1.3585000000000007E-2</v>
      </c>
      <c r="R99">
        <f t="shared" si="0"/>
        <v>8.4585000000000007E-2</v>
      </c>
      <c r="S99">
        <f t="shared" si="0"/>
        <v>9.5000000000000005E-5</v>
      </c>
      <c r="T99">
        <f t="shared" si="0"/>
        <v>0</v>
      </c>
      <c r="U99">
        <f t="shared" si="0"/>
        <v>2.1119999999999993E-2</v>
      </c>
      <c r="V99">
        <f t="shared" si="0"/>
        <v>2.5505000000000017E-2</v>
      </c>
      <c r="W99">
        <f t="shared" si="0"/>
        <v>5.07325E-2</v>
      </c>
      <c r="X99">
        <f t="shared" si="0"/>
        <v>0.14313750000000039</v>
      </c>
      <c r="Y99">
        <f t="shared" si="0"/>
        <v>0</v>
      </c>
      <c r="Z99">
        <f t="shared" si="0"/>
        <v>0.54766750000000108</v>
      </c>
      <c r="AA99">
        <f t="shared" si="0"/>
        <v>0.25336249999999993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0.23265999999999951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-11.007</v>
      </c>
      <c r="D35" s="82">
        <v>0</v>
      </c>
      <c r="E35" s="82">
        <v>0</v>
      </c>
      <c r="F35" s="82">
        <v>-14.993</v>
      </c>
      <c r="G35" s="82">
        <v>-26</v>
      </c>
      <c r="H35" s="76"/>
      <c r="I35" s="31">
        <v>33</v>
      </c>
      <c r="J35" s="82">
        <v>11.007</v>
      </c>
      <c r="K35" s="82">
        <v>0</v>
      </c>
      <c r="L35" s="82">
        <v>0</v>
      </c>
      <c r="M35" s="82">
        <v>0</v>
      </c>
      <c r="N35" s="82">
        <v>11.007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14.993</v>
      </c>
      <c r="AF35" s="82">
        <v>0</v>
      </c>
      <c r="AG35" s="82">
        <v>0</v>
      </c>
      <c r="AH35" s="82">
        <v>0</v>
      </c>
      <c r="AI35" s="82">
        <v>14.993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11.007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-11.007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14.993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-14.993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110.07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110.07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149.93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149.93</v>
      </c>
      <c r="DF35" s="81">
        <f t="shared" si="31"/>
        <v>26</v>
      </c>
      <c r="DG35" s="81">
        <f t="shared" si="32"/>
        <v>-11.007</v>
      </c>
      <c r="DH35" s="81">
        <f t="shared" si="33"/>
        <v>0</v>
      </c>
      <c r="DI35" s="81">
        <f t="shared" si="34"/>
        <v>0</v>
      </c>
      <c r="DJ35" s="81">
        <f t="shared" si="35"/>
        <v>-14.993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-13.971</v>
      </c>
      <c r="D36" s="82">
        <v>0</v>
      </c>
      <c r="E36" s="82">
        <v>0</v>
      </c>
      <c r="F36" s="82">
        <v>-19.029</v>
      </c>
      <c r="G36" s="82">
        <v>-33</v>
      </c>
      <c r="H36" s="76"/>
      <c r="I36" s="31">
        <v>34</v>
      </c>
      <c r="J36" s="82">
        <v>13.971</v>
      </c>
      <c r="K36" s="82">
        <v>0</v>
      </c>
      <c r="L36" s="82">
        <v>0</v>
      </c>
      <c r="M36" s="82">
        <v>0</v>
      </c>
      <c r="N36" s="82">
        <v>13.971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19.029</v>
      </c>
      <c r="AF36" s="82">
        <v>0</v>
      </c>
      <c r="AG36" s="82">
        <v>0</v>
      </c>
      <c r="AH36" s="82">
        <v>0</v>
      </c>
      <c r="AI36" s="82">
        <v>19.029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13.971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-13.971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19.029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-19.029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139.71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139.71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190.29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190.29</v>
      </c>
      <c r="DF36" s="81">
        <f t="shared" si="31"/>
        <v>33</v>
      </c>
      <c r="DG36" s="81">
        <f t="shared" si="32"/>
        <v>-13.971</v>
      </c>
      <c r="DH36" s="81">
        <f t="shared" si="33"/>
        <v>0</v>
      </c>
      <c r="DI36" s="81">
        <f t="shared" si="34"/>
        <v>0</v>
      </c>
      <c r="DJ36" s="81">
        <f t="shared" si="35"/>
        <v>-19.029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-9.3140000000000001</v>
      </c>
      <c r="D37" s="82">
        <v>0</v>
      </c>
      <c r="E37" s="82">
        <v>0</v>
      </c>
      <c r="F37" s="82">
        <v>-12.686</v>
      </c>
      <c r="G37" s="82">
        <v>-22</v>
      </c>
      <c r="H37" s="76"/>
      <c r="I37" s="31">
        <v>35</v>
      </c>
      <c r="J37" s="82">
        <v>9.3140000000000001</v>
      </c>
      <c r="K37" s="82">
        <v>0</v>
      </c>
      <c r="L37" s="82">
        <v>0</v>
      </c>
      <c r="M37" s="82">
        <v>0</v>
      </c>
      <c r="N37" s="82">
        <v>9.3140000000000001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12.686</v>
      </c>
      <c r="AF37" s="82">
        <v>0</v>
      </c>
      <c r="AG37" s="82">
        <v>0</v>
      </c>
      <c r="AH37" s="82">
        <v>0</v>
      </c>
      <c r="AI37" s="82">
        <v>12.686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9.3140000000000001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-9.3140000000000001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12.686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-12.686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93.14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93.14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126.86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126.86</v>
      </c>
      <c r="DF37" s="81">
        <f t="shared" si="31"/>
        <v>22</v>
      </c>
      <c r="DG37" s="81">
        <f t="shared" si="32"/>
        <v>-9.3140000000000001</v>
      </c>
      <c r="DH37" s="81">
        <f t="shared" si="33"/>
        <v>0</v>
      </c>
      <c r="DI37" s="81">
        <f t="shared" si="34"/>
        <v>0</v>
      </c>
      <c r="DJ37" s="81">
        <f t="shared" si="35"/>
        <v>-12.686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-10.584</v>
      </c>
      <c r="D38" s="82">
        <v>0</v>
      </c>
      <c r="E38" s="82">
        <v>0</v>
      </c>
      <c r="F38" s="82">
        <v>-14.416</v>
      </c>
      <c r="G38" s="82">
        <v>-25</v>
      </c>
      <c r="H38" s="76"/>
      <c r="I38" s="31">
        <v>36</v>
      </c>
      <c r="J38" s="82">
        <v>10.584</v>
      </c>
      <c r="K38" s="82">
        <v>0</v>
      </c>
      <c r="L38" s="82">
        <v>0</v>
      </c>
      <c r="M38" s="82">
        <v>0</v>
      </c>
      <c r="N38" s="82">
        <v>10.584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14.416</v>
      </c>
      <c r="AF38" s="82">
        <v>0</v>
      </c>
      <c r="AG38" s="82">
        <v>0</v>
      </c>
      <c r="AH38" s="82">
        <v>0</v>
      </c>
      <c r="AI38" s="82">
        <v>14.416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10.584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-10.584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14.416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-14.416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105.84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105.84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144.16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144.16</v>
      </c>
      <c r="DF38" s="81">
        <f t="shared" si="31"/>
        <v>25</v>
      </c>
      <c r="DG38" s="81">
        <f t="shared" si="32"/>
        <v>-10.584</v>
      </c>
      <c r="DH38" s="81">
        <f t="shared" si="33"/>
        <v>0</v>
      </c>
      <c r="DI38" s="81">
        <f t="shared" si="34"/>
        <v>0</v>
      </c>
      <c r="DJ38" s="81">
        <f t="shared" si="35"/>
        <v>-14.416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-5.5039999999999996</v>
      </c>
      <c r="D39" s="82">
        <v>0</v>
      </c>
      <c r="E39" s="82">
        <v>0</v>
      </c>
      <c r="F39" s="82">
        <v>-7.4960000000000004</v>
      </c>
      <c r="G39" s="82">
        <v>-13</v>
      </c>
      <c r="H39" s="76"/>
      <c r="I39" s="31">
        <v>37</v>
      </c>
      <c r="J39" s="82">
        <v>5.5039999999999996</v>
      </c>
      <c r="K39" s="82">
        <v>0</v>
      </c>
      <c r="L39" s="82">
        <v>0</v>
      </c>
      <c r="M39" s="82">
        <v>0</v>
      </c>
      <c r="N39" s="82">
        <v>5.5039999999999996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7.4960000000000004</v>
      </c>
      <c r="AF39" s="82">
        <v>0</v>
      </c>
      <c r="AG39" s="82">
        <v>0</v>
      </c>
      <c r="AH39" s="82">
        <v>0</v>
      </c>
      <c r="AI39" s="82">
        <v>7.4960000000000004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5.5039999999999996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-5.5039999999999996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7.4960000000000004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-7.4960000000000004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55.039999999999992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55.039999999999992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74.960000000000008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74.960000000000008</v>
      </c>
      <c r="DF39" s="81">
        <f t="shared" si="31"/>
        <v>13</v>
      </c>
      <c r="DG39" s="81">
        <f t="shared" si="32"/>
        <v>-5.5039999999999996</v>
      </c>
      <c r="DH39" s="81">
        <f t="shared" si="33"/>
        <v>0</v>
      </c>
      <c r="DI39" s="81">
        <f t="shared" si="34"/>
        <v>0</v>
      </c>
      <c r="DJ39" s="81">
        <f t="shared" si="35"/>
        <v>-7.4960000000000004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-15.241</v>
      </c>
      <c r="D77" s="82">
        <v>0</v>
      </c>
      <c r="E77" s="82">
        <v>0</v>
      </c>
      <c r="F77" s="82">
        <v>-20.759</v>
      </c>
      <c r="G77" s="82">
        <v>-36</v>
      </c>
      <c r="H77" s="76"/>
      <c r="I77" s="31">
        <v>75</v>
      </c>
      <c r="J77" s="82">
        <v>15.241</v>
      </c>
      <c r="K77" s="82">
        <v>0</v>
      </c>
      <c r="L77" s="82">
        <v>0</v>
      </c>
      <c r="M77" s="82">
        <v>0</v>
      </c>
      <c r="N77" s="82">
        <v>15.241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20.759</v>
      </c>
      <c r="AF77" s="82">
        <v>0</v>
      </c>
      <c r="AG77" s="82">
        <v>0</v>
      </c>
      <c r="AH77" s="82">
        <v>0</v>
      </c>
      <c r="AI77" s="82">
        <v>20.759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15.241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-15.241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20.759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-20.759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152.41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152.41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207.59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207.59</v>
      </c>
      <c r="DF77" s="81">
        <f t="shared" si="59"/>
        <v>36</v>
      </c>
      <c r="DG77" s="81">
        <f t="shared" si="60"/>
        <v>-15.241</v>
      </c>
      <c r="DH77" s="81">
        <f t="shared" si="61"/>
        <v>0</v>
      </c>
      <c r="DI77" s="81">
        <f t="shared" si="62"/>
        <v>0</v>
      </c>
      <c r="DJ77" s="81">
        <f t="shared" si="63"/>
        <v>-20.759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-19.898</v>
      </c>
      <c r="D78" s="82">
        <v>0</v>
      </c>
      <c r="E78" s="82">
        <v>0</v>
      </c>
      <c r="F78" s="82">
        <v>-27.102</v>
      </c>
      <c r="G78" s="82">
        <v>-47</v>
      </c>
      <c r="H78" s="76"/>
      <c r="I78" s="31">
        <v>76</v>
      </c>
      <c r="J78" s="82">
        <v>19.898</v>
      </c>
      <c r="K78" s="82">
        <v>0</v>
      </c>
      <c r="L78" s="82">
        <v>0</v>
      </c>
      <c r="M78" s="82">
        <v>0</v>
      </c>
      <c r="N78" s="82">
        <v>19.898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27.102</v>
      </c>
      <c r="AF78" s="82">
        <v>0</v>
      </c>
      <c r="AG78" s="82">
        <v>0</v>
      </c>
      <c r="AH78" s="82">
        <v>0</v>
      </c>
      <c r="AI78" s="82">
        <v>27.102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19.898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-19.898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27.102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-27.102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198.98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198.98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271.02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271.02</v>
      </c>
      <c r="DF78" s="81">
        <f t="shared" si="59"/>
        <v>47</v>
      </c>
      <c r="DG78" s="81">
        <f t="shared" si="60"/>
        <v>-19.898</v>
      </c>
      <c r="DH78" s="81">
        <f t="shared" si="61"/>
        <v>0</v>
      </c>
      <c r="DI78" s="81">
        <f t="shared" si="62"/>
        <v>0</v>
      </c>
      <c r="DJ78" s="81">
        <f t="shared" si="63"/>
        <v>-27.102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-21.167999999999999</v>
      </c>
      <c r="D79" s="82">
        <v>0</v>
      </c>
      <c r="E79" s="82">
        <v>0</v>
      </c>
      <c r="F79" s="82">
        <v>-28.832000000000001</v>
      </c>
      <c r="G79" s="82">
        <v>-50</v>
      </c>
      <c r="H79" s="76"/>
      <c r="I79" s="31">
        <v>77</v>
      </c>
      <c r="J79" s="82">
        <v>21.167999999999999</v>
      </c>
      <c r="K79" s="82">
        <v>0</v>
      </c>
      <c r="L79" s="82">
        <v>0</v>
      </c>
      <c r="M79" s="82">
        <v>0</v>
      </c>
      <c r="N79" s="82">
        <v>21.167999999999999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28.832000000000001</v>
      </c>
      <c r="AF79" s="82">
        <v>0</v>
      </c>
      <c r="AG79" s="82">
        <v>0</v>
      </c>
      <c r="AH79" s="82">
        <v>0</v>
      </c>
      <c r="AI79" s="82">
        <v>28.832000000000001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21.167999999999999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-21.167999999999999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28.832000000000001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-28.832000000000001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211.68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211.68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288.32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288.32</v>
      </c>
      <c r="DF79" s="81">
        <f t="shared" si="59"/>
        <v>50</v>
      </c>
      <c r="DG79" s="81">
        <f t="shared" si="60"/>
        <v>-21.167999999999999</v>
      </c>
      <c r="DH79" s="81">
        <f t="shared" si="61"/>
        <v>0</v>
      </c>
      <c r="DI79" s="81">
        <f t="shared" si="62"/>
        <v>0</v>
      </c>
      <c r="DJ79" s="81">
        <f t="shared" si="63"/>
        <v>-28.832000000000001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-46.146999999999998</v>
      </c>
      <c r="D80" s="82">
        <v>0</v>
      </c>
      <c r="E80" s="82">
        <v>0</v>
      </c>
      <c r="F80" s="82">
        <v>-62.853000000000002</v>
      </c>
      <c r="G80" s="82">
        <v>-109</v>
      </c>
      <c r="H80" s="76"/>
      <c r="I80" s="31">
        <v>78</v>
      </c>
      <c r="J80" s="82">
        <v>46.146999999999998</v>
      </c>
      <c r="K80" s="82">
        <v>0</v>
      </c>
      <c r="L80" s="82">
        <v>0</v>
      </c>
      <c r="M80" s="82">
        <v>0</v>
      </c>
      <c r="N80" s="82">
        <v>46.146999999999998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62.853000000000002</v>
      </c>
      <c r="AF80" s="82">
        <v>0</v>
      </c>
      <c r="AG80" s="82">
        <v>0</v>
      </c>
      <c r="AH80" s="82">
        <v>0</v>
      </c>
      <c r="AI80" s="82">
        <v>62.853000000000002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46.146999999999998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-46.146999999999998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62.853000000000002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-62.853000000000002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461.46999999999997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461.46999999999997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628.53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628.53</v>
      </c>
      <c r="DF80" s="81">
        <f t="shared" si="59"/>
        <v>109</v>
      </c>
      <c r="DG80" s="81">
        <f t="shared" si="60"/>
        <v>-46.146999999999998</v>
      </c>
      <c r="DH80" s="81">
        <f t="shared" si="61"/>
        <v>0</v>
      </c>
      <c r="DI80" s="81">
        <f t="shared" si="62"/>
        <v>0</v>
      </c>
      <c r="DJ80" s="81">
        <f t="shared" si="63"/>
        <v>-62.853000000000002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-47.84</v>
      </c>
      <c r="D81" s="82">
        <v>0</v>
      </c>
      <c r="E81" s="82">
        <v>0</v>
      </c>
      <c r="F81" s="82">
        <v>-65.16</v>
      </c>
      <c r="G81" s="82">
        <v>-113</v>
      </c>
      <c r="H81" s="76"/>
      <c r="I81" s="31">
        <v>79</v>
      </c>
      <c r="J81" s="82">
        <v>47.84</v>
      </c>
      <c r="K81" s="82">
        <v>0</v>
      </c>
      <c r="L81" s="82">
        <v>0</v>
      </c>
      <c r="M81" s="82">
        <v>0</v>
      </c>
      <c r="N81" s="82">
        <v>47.84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65.16</v>
      </c>
      <c r="AF81" s="82">
        <v>0</v>
      </c>
      <c r="AG81" s="82">
        <v>0</v>
      </c>
      <c r="AH81" s="82">
        <v>0</v>
      </c>
      <c r="AI81" s="82">
        <v>65.16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47.84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-47.84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65.16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-65.16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478.40000000000003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478.40000000000003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651.59999999999991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651.59999999999991</v>
      </c>
      <c r="DF81" s="81">
        <f t="shared" si="59"/>
        <v>113</v>
      </c>
      <c r="DG81" s="81">
        <f t="shared" si="60"/>
        <v>-47.84</v>
      </c>
      <c r="DH81" s="81">
        <f t="shared" si="61"/>
        <v>0</v>
      </c>
      <c r="DI81" s="81">
        <f t="shared" si="62"/>
        <v>0</v>
      </c>
      <c r="DJ81" s="81">
        <f t="shared" si="63"/>
        <v>-65.16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-34</v>
      </c>
      <c r="D82" s="82">
        <v>0</v>
      </c>
      <c r="E82" s="82">
        <v>0</v>
      </c>
      <c r="F82" s="82">
        <v>-81</v>
      </c>
      <c r="G82" s="82">
        <v>-115</v>
      </c>
      <c r="H82" s="76"/>
      <c r="I82" s="31">
        <v>80</v>
      </c>
      <c r="J82" s="82">
        <v>34</v>
      </c>
      <c r="K82" s="82">
        <v>0</v>
      </c>
      <c r="L82" s="82">
        <v>0</v>
      </c>
      <c r="M82" s="82">
        <v>0</v>
      </c>
      <c r="N82" s="82">
        <v>34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81</v>
      </c>
      <c r="AF82" s="82">
        <v>0</v>
      </c>
      <c r="AG82" s="82">
        <v>0</v>
      </c>
      <c r="AH82" s="82">
        <v>0</v>
      </c>
      <c r="AI82" s="82">
        <v>81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340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340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810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810</v>
      </c>
      <c r="DF82" s="81">
        <f t="shared" si="59"/>
        <v>115</v>
      </c>
      <c r="DG82" s="81">
        <f t="shared" si="60"/>
        <v>-34</v>
      </c>
      <c r="DH82" s="81">
        <f t="shared" si="61"/>
        <v>0</v>
      </c>
      <c r="DI82" s="81">
        <f t="shared" si="62"/>
        <v>0</v>
      </c>
      <c r="DJ82" s="81">
        <f t="shared" si="63"/>
        <v>-81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-44</v>
      </c>
      <c r="D83" s="82">
        <v>0</v>
      </c>
      <c r="E83" s="82">
        <v>0</v>
      </c>
      <c r="F83" s="82">
        <v>-63</v>
      </c>
      <c r="G83" s="82">
        <v>-107</v>
      </c>
      <c r="H83" s="76"/>
      <c r="I83" s="31">
        <v>81</v>
      </c>
      <c r="J83" s="82">
        <v>44</v>
      </c>
      <c r="K83" s="82">
        <v>0</v>
      </c>
      <c r="L83" s="82">
        <v>0</v>
      </c>
      <c r="M83" s="82">
        <v>0</v>
      </c>
      <c r="N83" s="82">
        <v>44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63</v>
      </c>
      <c r="AF83" s="82">
        <v>0</v>
      </c>
      <c r="AG83" s="82">
        <v>0</v>
      </c>
      <c r="AH83" s="82">
        <v>0</v>
      </c>
      <c r="AI83" s="82">
        <v>63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63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-63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630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630</v>
      </c>
      <c r="DF83" s="81">
        <f t="shared" si="59"/>
        <v>107</v>
      </c>
      <c r="DG83" s="81">
        <f t="shared" si="60"/>
        <v>-44</v>
      </c>
      <c r="DH83" s="81">
        <f t="shared" si="61"/>
        <v>0</v>
      </c>
      <c r="DI83" s="81">
        <f t="shared" si="62"/>
        <v>0</v>
      </c>
      <c r="DJ83" s="81">
        <f t="shared" si="63"/>
        <v>-63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-44.453000000000003</v>
      </c>
      <c r="D84" s="82">
        <v>0</v>
      </c>
      <c r="E84" s="82">
        <v>0</v>
      </c>
      <c r="F84" s="82">
        <v>-60.546999999999997</v>
      </c>
      <c r="G84" s="82">
        <v>-105</v>
      </c>
      <c r="H84" s="76"/>
      <c r="I84" s="31">
        <v>82</v>
      </c>
      <c r="J84" s="82">
        <v>44.453000000000003</v>
      </c>
      <c r="K84" s="82">
        <v>0</v>
      </c>
      <c r="L84" s="82">
        <v>0</v>
      </c>
      <c r="M84" s="82">
        <v>0</v>
      </c>
      <c r="N84" s="82">
        <v>44.453000000000003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60.546999999999997</v>
      </c>
      <c r="AF84" s="82">
        <v>0</v>
      </c>
      <c r="AG84" s="82">
        <v>0</v>
      </c>
      <c r="AH84" s="82">
        <v>0</v>
      </c>
      <c r="AI84" s="82">
        <v>60.546999999999997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44.453000000000003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-44.453000000000003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60.546999999999997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-60.546999999999997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444.53000000000003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444.53000000000003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605.47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605.47</v>
      </c>
      <c r="DF84" s="81">
        <f t="shared" si="59"/>
        <v>105</v>
      </c>
      <c r="DG84" s="81">
        <f t="shared" si="60"/>
        <v>-44.453000000000003</v>
      </c>
      <c r="DH84" s="81">
        <f t="shared" si="61"/>
        <v>0</v>
      </c>
      <c r="DI84" s="81">
        <f t="shared" si="62"/>
        <v>0</v>
      </c>
      <c r="DJ84" s="81">
        <f t="shared" si="63"/>
        <v>-60.546999999999997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-41.066000000000003</v>
      </c>
      <c r="D85" s="82">
        <v>0</v>
      </c>
      <c r="E85" s="82">
        <v>0</v>
      </c>
      <c r="F85" s="82">
        <v>-55.933999999999997</v>
      </c>
      <c r="G85" s="82">
        <v>-97</v>
      </c>
      <c r="H85" s="76"/>
      <c r="I85" s="31">
        <v>83</v>
      </c>
      <c r="J85" s="82">
        <v>41.066000000000003</v>
      </c>
      <c r="K85" s="82">
        <v>0</v>
      </c>
      <c r="L85" s="82">
        <v>0</v>
      </c>
      <c r="M85" s="82">
        <v>0</v>
      </c>
      <c r="N85" s="82">
        <v>41.066000000000003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55.933999999999997</v>
      </c>
      <c r="AF85" s="82">
        <v>0</v>
      </c>
      <c r="AG85" s="82">
        <v>0</v>
      </c>
      <c r="AH85" s="82">
        <v>0</v>
      </c>
      <c r="AI85" s="82">
        <v>55.933999999999997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41.066000000000003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-41.066000000000003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55.933999999999997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-55.933999999999997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410.66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410.66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559.33999999999992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559.33999999999992</v>
      </c>
      <c r="DF85" s="81">
        <f t="shared" si="59"/>
        <v>97</v>
      </c>
      <c r="DG85" s="81">
        <f t="shared" si="60"/>
        <v>-41.066000000000003</v>
      </c>
      <c r="DH85" s="81">
        <f t="shared" si="61"/>
        <v>0</v>
      </c>
      <c r="DI85" s="81">
        <f t="shared" si="62"/>
        <v>0</v>
      </c>
      <c r="DJ85" s="81">
        <f t="shared" si="63"/>
        <v>-55.933999999999997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-35.561999999999998</v>
      </c>
      <c r="D86" s="82">
        <v>0</v>
      </c>
      <c r="E86" s="82">
        <v>0</v>
      </c>
      <c r="F86" s="82">
        <v>-48.438000000000002</v>
      </c>
      <c r="G86" s="82">
        <v>-84</v>
      </c>
      <c r="H86" s="76"/>
      <c r="I86" s="31">
        <v>84</v>
      </c>
      <c r="J86" s="82">
        <v>35.561999999999998</v>
      </c>
      <c r="K86" s="82">
        <v>0</v>
      </c>
      <c r="L86" s="82">
        <v>0</v>
      </c>
      <c r="M86" s="82">
        <v>0</v>
      </c>
      <c r="N86" s="82">
        <v>35.561999999999998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48.438000000000002</v>
      </c>
      <c r="AF86" s="82">
        <v>0</v>
      </c>
      <c r="AG86" s="82">
        <v>0</v>
      </c>
      <c r="AH86" s="82">
        <v>0</v>
      </c>
      <c r="AI86" s="82">
        <v>48.438000000000002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35.561999999999998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-35.561999999999998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48.438000000000002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-48.438000000000002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355.62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355.62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484.38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484.38</v>
      </c>
      <c r="DF86" s="81">
        <f t="shared" si="59"/>
        <v>84</v>
      </c>
      <c r="DG86" s="81">
        <f t="shared" si="60"/>
        <v>-35.561999999999998</v>
      </c>
      <c r="DH86" s="81">
        <f t="shared" si="61"/>
        <v>0</v>
      </c>
      <c r="DI86" s="81">
        <f t="shared" si="62"/>
        <v>0</v>
      </c>
      <c r="DJ86" s="81">
        <f t="shared" si="63"/>
        <v>-48.438000000000002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-31.329000000000001</v>
      </c>
      <c r="D87" s="82">
        <v>0</v>
      </c>
      <c r="E87" s="82">
        <v>0</v>
      </c>
      <c r="F87" s="82">
        <v>-42.670999999999999</v>
      </c>
      <c r="G87" s="82">
        <v>-74</v>
      </c>
      <c r="H87" s="76"/>
      <c r="I87" s="31">
        <v>85</v>
      </c>
      <c r="J87" s="82">
        <v>31.329000000000001</v>
      </c>
      <c r="K87" s="82">
        <v>0</v>
      </c>
      <c r="L87" s="82">
        <v>0</v>
      </c>
      <c r="M87" s="82">
        <v>0</v>
      </c>
      <c r="N87" s="82">
        <v>31.329000000000001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42.670999999999999</v>
      </c>
      <c r="AF87" s="82">
        <v>0</v>
      </c>
      <c r="AG87" s="82">
        <v>0</v>
      </c>
      <c r="AH87" s="82">
        <v>0</v>
      </c>
      <c r="AI87" s="82">
        <v>42.670999999999999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31.329000000000001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-31.329000000000001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42.670999999999999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-42.670999999999999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313.29000000000002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313.29000000000002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426.71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426.71</v>
      </c>
      <c r="DF87" s="81">
        <f t="shared" si="59"/>
        <v>74</v>
      </c>
      <c r="DG87" s="81">
        <f t="shared" si="60"/>
        <v>-31.329000000000001</v>
      </c>
      <c r="DH87" s="81">
        <f t="shared" si="61"/>
        <v>0</v>
      </c>
      <c r="DI87" s="81">
        <f t="shared" si="62"/>
        <v>0</v>
      </c>
      <c r="DJ87" s="81">
        <f t="shared" si="63"/>
        <v>-42.670999999999999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-26.248999999999999</v>
      </c>
      <c r="D88" s="82">
        <v>0</v>
      </c>
      <c r="E88" s="82">
        <v>0</v>
      </c>
      <c r="F88" s="82">
        <v>-35.750999999999998</v>
      </c>
      <c r="G88" s="82">
        <v>-62</v>
      </c>
      <c r="H88" s="76"/>
      <c r="I88" s="31">
        <v>86</v>
      </c>
      <c r="J88" s="82">
        <v>26.248999999999999</v>
      </c>
      <c r="K88" s="82">
        <v>0</v>
      </c>
      <c r="L88" s="82">
        <v>0</v>
      </c>
      <c r="M88" s="82">
        <v>0</v>
      </c>
      <c r="N88" s="82">
        <v>26.248999999999999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35.750999999999998</v>
      </c>
      <c r="AF88" s="82">
        <v>0</v>
      </c>
      <c r="AG88" s="82">
        <v>0</v>
      </c>
      <c r="AH88" s="82">
        <v>0</v>
      </c>
      <c r="AI88" s="82">
        <v>35.750999999999998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26.248999999999999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-26.248999999999999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35.750999999999998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-35.750999999999998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262.49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262.49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357.51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357.51</v>
      </c>
      <c r="DF88" s="81">
        <f t="shared" si="59"/>
        <v>62</v>
      </c>
      <c r="DG88" s="81">
        <f t="shared" si="60"/>
        <v>-26.248999999999999</v>
      </c>
      <c r="DH88" s="81">
        <f t="shared" si="61"/>
        <v>0</v>
      </c>
      <c r="DI88" s="81">
        <f t="shared" si="62"/>
        <v>0</v>
      </c>
      <c r="DJ88" s="81">
        <f t="shared" si="63"/>
        <v>-35.750999999999998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-13.548</v>
      </c>
      <c r="D89" s="82">
        <v>0</v>
      </c>
      <c r="E89" s="82">
        <v>0</v>
      </c>
      <c r="F89" s="82">
        <v>-18.452000000000002</v>
      </c>
      <c r="G89" s="82">
        <v>-32</v>
      </c>
      <c r="H89" s="76"/>
      <c r="I89" s="31">
        <v>87</v>
      </c>
      <c r="J89" s="82">
        <v>13.548</v>
      </c>
      <c r="K89" s="82">
        <v>0</v>
      </c>
      <c r="L89" s="82">
        <v>0</v>
      </c>
      <c r="M89" s="82">
        <v>0</v>
      </c>
      <c r="N89" s="82">
        <v>13.548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18.452000000000002</v>
      </c>
      <c r="AF89" s="82">
        <v>0</v>
      </c>
      <c r="AG89" s="82">
        <v>0</v>
      </c>
      <c r="AH89" s="82">
        <v>0</v>
      </c>
      <c r="AI89" s="82">
        <v>18.452000000000002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13.548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-13.548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18.452000000000002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-18.452000000000002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135.47999999999999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135.47999999999999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184.52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184.52</v>
      </c>
      <c r="DF89" s="81">
        <f t="shared" si="59"/>
        <v>32</v>
      </c>
      <c r="DG89" s="81">
        <f t="shared" si="60"/>
        <v>-13.548</v>
      </c>
      <c r="DH89" s="81">
        <f t="shared" si="61"/>
        <v>0</v>
      </c>
      <c r="DI89" s="81">
        <f t="shared" si="62"/>
        <v>0</v>
      </c>
      <c r="DJ89" s="81">
        <f t="shared" si="63"/>
        <v>-18.452000000000002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-3.387</v>
      </c>
      <c r="D90" s="82">
        <v>0</v>
      </c>
      <c r="E90" s="82">
        <v>0</v>
      </c>
      <c r="F90" s="82">
        <v>-4.6130000000000004</v>
      </c>
      <c r="G90" s="82">
        <v>-8</v>
      </c>
      <c r="H90" s="76"/>
      <c r="I90" s="31">
        <v>88</v>
      </c>
      <c r="J90" s="82">
        <v>3.387</v>
      </c>
      <c r="K90" s="82">
        <v>0</v>
      </c>
      <c r="L90" s="82">
        <v>0</v>
      </c>
      <c r="M90" s="82">
        <v>0</v>
      </c>
      <c r="N90" s="82">
        <v>3.387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4.6130000000000004</v>
      </c>
      <c r="AF90" s="82">
        <v>0</v>
      </c>
      <c r="AG90" s="82">
        <v>0</v>
      </c>
      <c r="AH90" s="82">
        <v>0</v>
      </c>
      <c r="AI90" s="82">
        <v>4.6130000000000004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3.387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-3.387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4.6130000000000004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-4.6130000000000004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33.869999999999997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33.869999999999997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46.13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46.13</v>
      </c>
      <c r="DF90" s="81">
        <f t="shared" si="59"/>
        <v>8</v>
      </c>
      <c r="DG90" s="81">
        <f t="shared" si="60"/>
        <v>-3.387</v>
      </c>
      <c r="DH90" s="81">
        <f t="shared" si="61"/>
        <v>0</v>
      </c>
      <c r="DI90" s="81">
        <f t="shared" si="62"/>
        <v>0</v>
      </c>
      <c r="DJ90" s="81">
        <f t="shared" si="63"/>
        <v>-4.6130000000000004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-17.358000000000001</v>
      </c>
      <c r="D91" s="82">
        <v>0</v>
      </c>
      <c r="E91" s="82">
        <v>0</v>
      </c>
      <c r="F91" s="82">
        <v>-23.641999999999999</v>
      </c>
      <c r="G91" s="82">
        <v>-41</v>
      </c>
      <c r="H91" s="76"/>
      <c r="I91" s="31">
        <v>89</v>
      </c>
      <c r="J91" s="82">
        <v>17.358000000000001</v>
      </c>
      <c r="K91" s="82">
        <v>0</v>
      </c>
      <c r="L91" s="82">
        <v>0</v>
      </c>
      <c r="M91" s="82">
        <v>0</v>
      </c>
      <c r="N91" s="82">
        <v>17.358000000000001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23.641999999999999</v>
      </c>
      <c r="AF91" s="82">
        <v>0</v>
      </c>
      <c r="AG91" s="82">
        <v>0</v>
      </c>
      <c r="AH91" s="82">
        <v>0</v>
      </c>
      <c r="AI91" s="82">
        <v>23.641999999999999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17.358000000000001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-17.358000000000001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23.641999999999999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-23.641999999999999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173.58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173.58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236.42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236.42</v>
      </c>
      <c r="DF91" s="81">
        <f t="shared" si="59"/>
        <v>41</v>
      </c>
      <c r="DG91" s="81">
        <f t="shared" si="60"/>
        <v>-17.358000000000001</v>
      </c>
      <c r="DH91" s="81">
        <f t="shared" si="61"/>
        <v>0</v>
      </c>
      <c r="DI91" s="81">
        <f t="shared" si="62"/>
        <v>0</v>
      </c>
      <c r="DJ91" s="81">
        <f t="shared" si="63"/>
        <v>-23.641999999999999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-5.9269999999999996</v>
      </c>
      <c r="D92" s="82">
        <v>0</v>
      </c>
      <c r="E92" s="82">
        <v>0</v>
      </c>
      <c r="F92" s="82">
        <v>-8.0730000000000004</v>
      </c>
      <c r="G92" s="82">
        <v>-14</v>
      </c>
      <c r="H92" s="76"/>
      <c r="I92" s="31">
        <v>90</v>
      </c>
      <c r="J92" s="82">
        <v>5.9269999999999996</v>
      </c>
      <c r="K92" s="82">
        <v>0</v>
      </c>
      <c r="L92" s="82">
        <v>0</v>
      </c>
      <c r="M92" s="82">
        <v>0</v>
      </c>
      <c r="N92" s="82">
        <v>5.9269999999999996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8.0730000000000004</v>
      </c>
      <c r="AF92" s="82">
        <v>0</v>
      </c>
      <c r="AG92" s="82">
        <v>0</v>
      </c>
      <c r="AH92" s="82">
        <v>0</v>
      </c>
      <c r="AI92" s="82">
        <v>8.0730000000000004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5.9269999999999996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-5.9269999999999996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8.0730000000000004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-8.0730000000000004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59.269999999999996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59.269999999999996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80.73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80.73</v>
      </c>
      <c r="DF92" s="81">
        <f t="shared" si="59"/>
        <v>14</v>
      </c>
      <c r="DG92" s="81">
        <f t="shared" si="60"/>
        <v>-5.9269999999999996</v>
      </c>
      <c r="DH92" s="81">
        <f t="shared" si="61"/>
        <v>0</v>
      </c>
      <c r="DI92" s="81">
        <f t="shared" si="62"/>
        <v>0</v>
      </c>
      <c r="DJ92" s="81">
        <f t="shared" si="63"/>
        <v>-8.0730000000000004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0.12438825000000002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-0.12438825000000002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0.17886175000000004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-0.17886175000000004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0.12438824999999999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0.12438824999999999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0.17886175000000004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0.17886175000000004</v>
      </c>
      <c r="DE99" s="86"/>
      <c r="DF99" s="81">
        <f t="shared" si="59"/>
        <v>0.30325000000000008</v>
      </c>
      <c r="DG99" s="81">
        <f t="shared" si="60"/>
        <v>-0.12438825000000002</v>
      </c>
      <c r="DH99" s="81">
        <f t="shared" si="61"/>
        <v>0</v>
      </c>
      <c r="DI99" s="81">
        <f t="shared" si="62"/>
        <v>0</v>
      </c>
      <c r="DJ99" s="81">
        <f t="shared" si="63"/>
        <v>-0.17886175000000004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360.0498</v>
      </c>
      <c r="I3" s="178">
        <f ca="1">INDIRECT("BRPL_EOD!" &amp; $V$3 &amp; X3)</f>
        <v>269.56</v>
      </c>
      <c r="J3" s="176">
        <f ca="1">INDIRECT("BYPL_EOD!" &amp; $V$3 &amp; X3)</f>
        <v>85.68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360.05</v>
      </c>
      <c r="N3" s="175">
        <f ca="1">INDIRECT("BRPL_ISGS_exbus!" &amp; $V$3 &amp; X3)</f>
        <v>269.55985026524093</v>
      </c>
      <c r="O3" s="176">
        <f ca="1">INDIRECT("BYPL_ISGS_exbus!" &amp; $V$3 &amp; X3)</f>
        <v>85.679952406610198</v>
      </c>
      <c r="P3" s="176">
        <f ca="1">INDIRECT("TPDDL_ISGS_exbus!" &amp; $V$3 &amp; X3)</f>
        <v>4.8099973281488682</v>
      </c>
      <c r="Q3" s="176">
        <f ca="1">INDIRECT("NDMC_ISGS_exbus!" &amp; $V$3 &amp; X3)</f>
        <v>0</v>
      </c>
      <c r="R3" s="177">
        <f ca="1">SUM(N3:Q3)</f>
        <v>360.0498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360.0498</v>
      </c>
      <c r="I4" s="183">
        <f t="shared" ref="I4:I67" ca="1" si="5">INDIRECT("BRPL_EOD!" &amp; $V$3 &amp; X4)</f>
        <v>269.56</v>
      </c>
      <c r="J4" s="180">
        <f t="shared" ref="J4:J67" ca="1" si="6">INDIRECT("BYPL_EOD!" &amp; $V$3 &amp; X4)</f>
        <v>85.68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360.05</v>
      </c>
      <c r="N4" s="179">
        <f t="shared" ref="N4:N67" ca="1" si="10">INDIRECT("BRPL_ISGS_exbus!" &amp; $V$3 &amp; X4)</f>
        <v>269.55985026524093</v>
      </c>
      <c r="O4" s="180">
        <f t="shared" ref="O4:O67" ca="1" si="11">INDIRECT("BYPL_ISGS_exbus!" &amp; $V$3 &amp; X4)</f>
        <v>85.679952406610198</v>
      </c>
      <c r="P4" s="180">
        <f t="shared" ref="P4:P67" ca="1" si="12">INDIRECT("TPDDL_ISGS_exbus!" &amp; $V$3 &amp; X4)</f>
        <v>4.8099973281488682</v>
      </c>
      <c r="Q4" s="180">
        <f t="shared" ref="Q4:Q67" ca="1" si="13">INDIRECT("NDMC_ISGS_exbus!" &amp; $V$3 &amp; X4)</f>
        <v>0</v>
      </c>
      <c r="R4" s="181">
        <f t="shared" ref="R4:R67" ca="1" si="14">SUM(N4:Q4)</f>
        <v>360.0498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360.0498</v>
      </c>
      <c r="I5" s="183">
        <f t="shared" ca="1" si="5"/>
        <v>269.56</v>
      </c>
      <c r="J5" s="180">
        <f t="shared" ca="1" si="6"/>
        <v>85.68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360.05</v>
      </c>
      <c r="N5" s="179">
        <f t="shared" ca="1" si="10"/>
        <v>269.55985026524093</v>
      </c>
      <c r="O5" s="180">
        <f t="shared" ca="1" si="11"/>
        <v>85.679952406610198</v>
      </c>
      <c r="P5" s="180">
        <f t="shared" ca="1" si="12"/>
        <v>4.8099973281488682</v>
      </c>
      <c r="Q5" s="180">
        <f t="shared" ca="1" si="13"/>
        <v>0</v>
      </c>
      <c r="R5" s="181">
        <f t="shared" ca="1" si="14"/>
        <v>360.0498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360.0498</v>
      </c>
      <c r="I6" s="183">
        <f t="shared" ca="1" si="5"/>
        <v>269.56</v>
      </c>
      <c r="J6" s="180">
        <f t="shared" ca="1" si="6"/>
        <v>85.68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360.05</v>
      </c>
      <c r="N6" s="179">
        <f t="shared" ca="1" si="10"/>
        <v>269.55985026524093</v>
      </c>
      <c r="O6" s="180">
        <f t="shared" ca="1" si="11"/>
        <v>85.679952406610198</v>
      </c>
      <c r="P6" s="180">
        <f t="shared" ca="1" si="12"/>
        <v>4.8099973281488682</v>
      </c>
      <c r="Q6" s="180">
        <f t="shared" ca="1" si="13"/>
        <v>0</v>
      </c>
      <c r="R6" s="181">
        <f t="shared" ca="1" si="14"/>
        <v>360.0498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360.0498</v>
      </c>
      <c r="I7" s="183">
        <f t="shared" ca="1" si="5"/>
        <v>269.56</v>
      </c>
      <c r="J7" s="180">
        <f t="shared" ca="1" si="6"/>
        <v>85.68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360.05</v>
      </c>
      <c r="N7" s="179">
        <f t="shared" ca="1" si="10"/>
        <v>269.55985026524093</v>
      </c>
      <c r="O7" s="180">
        <f t="shared" ca="1" si="11"/>
        <v>85.679952406610198</v>
      </c>
      <c r="P7" s="180">
        <f t="shared" ca="1" si="12"/>
        <v>4.8099973281488682</v>
      </c>
      <c r="Q7" s="180">
        <f t="shared" ca="1" si="13"/>
        <v>0</v>
      </c>
      <c r="R7" s="181">
        <f t="shared" ca="1" si="14"/>
        <v>360.0498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360.0498</v>
      </c>
      <c r="I8" s="183">
        <f t="shared" ca="1" si="5"/>
        <v>269.56</v>
      </c>
      <c r="J8" s="180">
        <f t="shared" ca="1" si="6"/>
        <v>85.68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360.05</v>
      </c>
      <c r="N8" s="179">
        <f t="shared" ca="1" si="10"/>
        <v>269.55985026524093</v>
      </c>
      <c r="O8" s="180">
        <f t="shared" ca="1" si="11"/>
        <v>85.679952406610198</v>
      </c>
      <c r="P8" s="180">
        <f t="shared" ca="1" si="12"/>
        <v>4.8099973281488682</v>
      </c>
      <c r="Q8" s="180">
        <f t="shared" ca="1" si="13"/>
        <v>0</v>
      </c>
      <c r="R8" s="181">
        <f t="shared" ca="1" si="14"/>
        <v>360.0498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360.0498</v>
      </c>
      <c r="I9" s="183">
        <f t="shared" ca="1" si="5"/>
        <v>269.56</v>
      </c>
      <c r="J9" s="180">
        <f t="shared" ca="1" si="6"/>
        <v>85.68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360.05</v>
      </c>
      <c r="N9" s="179">
        <f t="shared" ca="1" si="10"/>
        <v>269.55985026524093</v>
      </c>
      <c r="O9" s="180">
        <f t="shared" ca="1" si="11"/>
        <v>85.679952406610198</v>
      </c>
      <c r="P9" s="180">
        <f t="shared" ca="1" si="12"/>
        <v>4.8099973281488682</v>
      </c>
      <c r="Q9" s="180">
        <f t="shared" ca="1" si="13"/>
        <v>0</v>
      </c>
      <c r="R9" s="181">
        <f t="shared" ca="1" si="14"/>
        <v>360.0498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360.0498</v>
      </c>
      <c r="I10" s="183">
        <f t="shared" ca="1" si="5"/>
        <v>269.56</v>
      </c>
      <c r="J10" s="180">
        <f t="shared" ca="1" si="6"/>
        <v>85.68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360.05</v>
      </c>
      <c r="N10" s="179">
        <f t="shared" ca="1" si="10"/>
        <v>269.55985026524093</v>
      </c>
      <c r="O10" s="180">
        <f t="shared" ca="1" si="11"/>
        <v>85.679952406610198</v>
      </c>
      <c r="P10" s="180">
        <f t="shared" ca="1" si="12"/>
        <v>4.8099973281488682</v>
      </c>
      <c r="Q10" s="180">
        <f t="shared" ca="1" si="13"/>
        <v>0</v>
      </c>
      <c r="R10" s="181">
        <f t="shared" ca="1" si="14"/>
        <v>360.0498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360.0498</v>
      </c>
      <c r="I11" s="183">
        <f t="shared" ca="1" si="5"/>
        <v>269.56</v>
      </c>
      <c r="J11" s="180">
        <f t="shared" ca="1" si="6"/>
        <v>85.68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360.05</v>
      </c>
      <c r="N11" s="179">
        <f t="shared" ca="1" si="10"/>
        <v>269.55985026524093</v>
      </c>
      <c r="O11" s="180">
        <f t="shared" ca="1" si="11"/>
        <v>85.679952406610198</v>
      </c>
      <c r="P11" s="180">
        <f t="shared" ca="1" si="12"/>
        <v>4.8099973281488682</v>
      </c>
      <c r="Q11" s="180">
        <f t="shared" ca="1" si="13"/>
        <v>0</v>
      </c>
      <c r="R11" s="181">
        <f t="shared" ca="1" si="14"/>
        <v>360.0498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360.0498</v>
      </c>
      <c r="I12" s="183">
        <f t="shared" ca="1" si="5"/>
        <v>269.56</v>
      </c>
      <c r="J12" s="180">
        <f t="shared" ca="1" si="6"/>
        <v>85.68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360.05</v>
      </c>
      <c r="N12" s="179">
        <f t="shared" ca="1" si="10"/>
        <v>269.55985026524093</v>
      </c>
      <c r="O12" s="180">
        <f t="shared" ca="1" si="11"/>
        <v>85.679952406610198</v>
      </c>
      <c r="P12" s="180">
        <f t="shared" ca="1" si="12"/>
        <v>4.8099973281488682</v>
      </c>
      <c r="Q12" s="180">
        <f t="shared" ca="1" si="13"/>
        <v>0</v>
      </c>
      <c r="R12" s="181">
        <f t="shared" ca="1" si="14"/>
        <v>360.0498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360.0498</v>
      </c>
      <c r="I13" s="183">
        <f t="shared" ca="1" si="5"/>
        <v>269.56</v>
      </c>
      <c r="J13" s="180">
        <f t="shared" ca="1" si="6"/>
        <v>85.68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360.05</v>
      </c>
      <c r="N13" s="179">
        <f t="shared" ca="1" si="10"/>
        <v>269.55985026524093</v>
      </c>
      <c r="O13" s="180">
        <f t="shared" ca="1" si="11"/>
        <v>85.679952406610198</v>
      </c>
      <c r="P13" s="180">
        <f t="shared" ca="1" si="12"/>
        <v>4.8099973281488682</v>
      </c>
      <c r="Q13" s="180">
        <f t="shared" ca="1" si="13"/>
        <v>0</v>
      </c>
      <c r="R13" s="181">
        <f t="shared" ca="1" si="14"/>
        <v>360.0498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360.0498</v>
      </c>
      <c r="I14" s="183">
        <f t="shared" ca="1" si="5"/>
        <v>269.56</v>
      </c>
      <c r="J14" s="180">
        <f t="shared" ca="1" si="6"/>
        <v>85.68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360.05</v>
      </c>
      <c r="N14" s="179">
        <f t="shared" ca="1" si="10"/>
        <v>269.55985026524093</v>
      </c>
      <c r="O14" s="180">
        <f t="shared" ca="1" si="11"/>
        <v>85.679952406610198</v>
      </c>
      <c r="P14" s="180">
        <f t="shared" ca="1" si="12"/>
        <v>4.8099973281488682</v>
      </c>
      <c r="Q14" s="180">
        <f t="shared" ca="1" si="13"/>
        <v>0</v>
      </c>
      <c r="R14" s="181">
        <f t="shared" ca="1" si="14"/>
        <v>360.0498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360.0498</v>
      </c>
      <c r="I15" s="183">
        <f t="shared" ca="1" si="5"/>
        <v>269.56</v>
      </c>
      <c r="J15" s="180">
        <f t="shared" ca="1" si="6"/>
        <v>85.68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360.05</v>
      </c>
      <c r="N15" s="179">
        <f t="shared" ca="1" si="10"/>
        <v>269.55985026524093</v>
      </c>
      <c r="O15" s="180">
        <f t="shared" ca="1" si="11"/>
        <v>85.679952406610198</v>
      </c>
      <c r="P15" s="180">
        <f t="shared" ca="1" si="12"/>
        <v>4.8099973281488682</v>
      </c>
      <c r="Q15" s="180">
        <f t="shared" ca="1" si="13"/>
        <v>0</v>
      </c>
      <c r="R15" s="181">
        <f t="shared" ca="1" si="14"/>
        <v>360.0498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360.0498</v>
      </c>
      <c r="I16" s="183">
        <f t="shared" ca="1" si="5"/>
        <v>269.56</v>
      </c>
      <c r="J16" s="180">
        <f t="shared" ca="1" si="6"/>
        <v>85.68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360.05</v>
      </c>
      <c r="N16" s="179">
        <f t="shared" ca="1" si="10"/>
        <v>269.55985026524093</v>
      </c>
      <c r="O16" s="180">
        <f t="shared" ca="1" si="11"/>
        <v>85.679952406610198</v>
      </c>
      <c r="P16" s="180">
        <f t="shared" ca="1" si="12"/>
        <v>4.8099973281488682</v>
      </c>
      <c r="Q16" s="180">
        <f t="shared" ca="1" si="13"/>
        <v>0</v>
      </c>
      <c r="R16" s="181">
        <f t="shared" ca="1" si="14"/>
        <v>360.0498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360.0498</v>
      </c>
      <c r="I17" s="183">
        <f t="shared" ca="1" si="5"/>
        <v>269.56</v>
      </c>
      <c r="J17" s="180">
        <f t="shared" ca="1" si="6"/>
        <v>85.68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360.05</v>
      </c>
      <c r="N17" s="179">
        <f t="shared" ca="1" si="10"/>
        <v>269.55985026524093</v>
      </c>
      <c r="O17" s="180">
        <f t="shared" ca="1" si="11"/>
        <v>85.679952406610198</v>
      </c>
      <c r="P17" s="180">
        <f t="shared" ca="1" si="12"/>
        <v>4.8099973281488682</v>
      </c>
      <c r="Q17" s="180">
        <f t="shared" ca="1" si="13"/>
        <v>0</v>
      </c>
      <c r="R17" s="181">
        <f t="shared" ca="1" si="14"/>
        <v>360.0498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360.0498</v>
      </c>
      <c r="I18" s="183">
        <f t="shared" ca="1" si="5"/>
        <v>269.56</v>
      </c>
      <c r="J18" s="180">
        <f t="shared" ca="1" si="6"/>
        <v>85.68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360.05</v>
      </c>
      <c r="N18" s="179">
        <f t="shared" ca="1" si="10"/>
        <v>269.55985026524093</v>
      </c>
      <c r="O18" s="180">
        <f t="shared" ca="1" si="11"/>
        <v>85.679952406610198</v>
      </c>
      <c r="P18" s="180">
        <f t="shared" ca="1" si="12"/>
        <v>4.8099973281488682</v>
      </c>
      <c r="Q18" s="180">
        <f t="shared" ca="1" si="13"/>
        <v>0</v>
      </c>
      <c r="R18" s="181">
        <f t="shared" ca="1" si="14"/>
        <v>360.0498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360.0498</v>
      </c>
      <c r="I19" s="183">
        <f t="shared" ca="1" si="5"/>
        <v>269.56</v>
      </c>
      <c r="J19" s="180">
        <f t="shared" ca="1" si="6"/>
        <v>85.68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360.05</v>
      </c>
      <c r="N19" s="179">
        <f t="shared" ca="1" si="10"/>
        <v>269.55985026524093</v>
      </c>
      <c r="O19" s="180">
        <f t="shared" ca="1" si="11"/>
        <v>85.679952406610198</v>
      </c>
      <c r="P19" s="180">
        <f t="shared" ca="1" si="12"/>
        <v>4.8099973281488682</v>
      </c>
      <c r="Q19" s="180">
        <f t="shared" ca="1" si="13"/>
        <v>0</v>
      </c>
      <c r="R19" s="181">
        <f t="shared" ca="1" si="14"/>
        <v>360.0498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360.0498</v>
      </c>
      <c r="I20" s="183">
        <f t="shared" ca="1" si="5"/>
        <v>269.56</v>
      </c>
      <c r="J20" s="180">
        <f t="shared" ca="1" si="6"/>
        <v>85.68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360.05</v>
      </c>
      <c r="N20" s="179">
        <f t="shared" ca="1" si="10"/>
        <v>269.55985026524093</v>
      </c>
      <c r="O20" s="180">
        <f t="shared" ca="1" si="11"/>
        <v>85.679952406610198</v>
      </c>
      <c r="P20" s="180">
        <f t="shared" ca="1" si="12"/>
        <v>4.8099973281488682</v>
      </c>
      <c r="Q20" s="180">
        <f t="shared" ca="1" si="13"/>
        <v>0</v>
      </c>
      <c r="R20" s="181">
        <f t="shared" ca="1" si="14"/>
        <v>360.0498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360.0498</v>
      </c>
      <c r="I21" s="183">
        <f t="shared" ca="1" si="5"/>
        <v>269.56</v>
      </c>
      <c r="J21" s="180">
        <f t="shared" ca="1" si="6"/>
        <v>85.68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360.05</v>
      </c>
      <c r="N21" s="179">
        <f t="shared" ca="1" si="10"/>
        <v>269.55985026524093</v>
      </c>
      <c r="O21" s="180">
        <f t="shared" ca="1" si="11"/>
        <v>85.679952406610198</v>
      </c>
      <c r="P21" s="180">
        <f t="shared" ca="1" si="12"/>
        <v>4.8099973281488682</v>
      </c>
      <c r="Q21" s="180">
        <f t="shared" ca="1" si="13"/>
        <v>0</v>
      </c>
      <c r="R21" s="181">
        <f t="shared" ca="1" si="14"/>
        <v>360.0498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360.0498</v>
      </c>
      <c r="I22" s="183">
        <f t="shared" ca="1" si="5"/>
        <v>269.56</v>
      </c>
      <c r="J22" s="180">
        <f t="shared" ca="1" si="6"/>
        <v>85.68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360.05</v>
      </c>
      <c r="N22" s="179">
        <f t="shared" ca="1" si="10"/>
        <v>269.55985026524093</v>
      </c>
      <c r="O22" s="180">
        <f t="shared" ca="1" si="11"/>
        <v>85.679952406610198</v>
      </c>
      <c r="P22" s="180">
        <f t="shared" ca="1" si="12"/>
        <v>4.8099973281488682</v>
      </c>
      <c r="Q22" s="180">
        <f t="shared" ca="1" si="13"/>
        <v>0</v>
      </c>
      <c r="R22" s="181">
        <f t="shared" ca="1" si="14"/>
        <v>360.0498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360.0498</v>
      </c>
      <c r="I23" s="183">
        <f t="shared" ca="1" si="5"/>
        <v>269.56</v>
      </c>
      <c r="J23" s="180">
        <f t="shared" ca="1" si="6"/>
        <v>85.68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360.05</v>
      </c>
      <c r="N23" s="179">
        <f t="shared" ca="1" si="10"/>
        <v>269.55985026524093</v>
      </c>
      <c r="O23" s="180">
        <f t="shared" ca="1" si="11"/>
        <v>85.679952406610198</v>
      </c>
      <c r="P23" s="180">
        <f t="shared" ca="1" si="12"/>
        <v>4.8099973281488682</v>
      </c>
      <c r="Q23" s="180">
        <f t="shared" ca="1" si="13"/>
        <v>0</v>
      </c>
      <c r="R23" s="181">
        <f t="shared" ca="1" si="14"/>
        <v>360.0498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360.0498</v>
      </c>
      <c r="I24" s="183">
        <f t="shared" ca="1" si="5"/>
        <v>269.56</v>
      </c>
      <c r="J24" s="180">
        <f t="shared" ca="1" si="6"/>
        <v>85.68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360.05</v>
      </c>
      <c r="N24" s="179">
        <f t="shared" ca="1" si="10"/>
        <v>269.55985026524093</v>
      </c>
      <c r="O24" s="180">
        <f t="shared" ca="1" si="11"/>
        <v>85.679952406610198</v>
      </c>
      <c r="P24" s="180">
        <f t="shared" ca="1" si="12"/>
        <v>4.8099973281488682</v>
      </c>
      <c r="Q24" s="180">
        <f t="shared" ca="1" si="13"/>
        <v>0</v>
      </c>
      <c r="R24" s="181">
        <f t="shared" ca="1" si="14"/>
        <v>360.0498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360.0498</v>
      </c>
      <c r="I25" s="183">
        <f t="shared" ca="1" si="5"/>
        <v>269.56</v>
      </c>
      <c r="J25" s="180">
        <f t="shared" ca="1" si="6"/>
        <v>85.68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360.05</v>
      </c>
      <c r="N25" s="179">
        <f t="shared" ca="1" si="10"/>
        <v>269.55985026524093</v>
      </c>
      <c r="O25" s="180">
        <f t="shared" ca="1" si="11"/>
        <v>85.679952406610198</v>
      </c>
      <c r="P25" s="180">
        <f t="shared" ca="1" si="12"/>
        <v>4.8099973281488682</v>
      </c>
      <c r="Q25" s="180">
        <f t="shared" ca="1" si="13"/>
        <v>0</v>
      </c>
      <c r="R25" s="181">
        <f t="shared" ca="1" si="14"/>
        <v>360.0498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360.0498</v>
      </c>
      <c r="I26" s="183">
        <f t="shared" ca="1" si="5"/>
        <v>269.56</v>
      </c>
      <c r="J26" s="180">
        <f t="shared" ca="1" si="6"/>
        <v>85.68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360.05</v>
      </c>
      <c r="N26" s="179">
        <f t="shared" ca="1" si="10"/>
        <v>269.55985026524093</v>
      </c>
      <c r="O26" s="180">
        <f t="shared" ca="1" si="11"/>
        <v>85.679952406610198</v>
      </c>
      <c r="P26" s="180">
        <f t="shared" ca="1" si="12"/>
        <v>4.8099973281488682</v>
      </c>
      <c r="Q26" s="180">
        <f t="shared" ca="1" si="13"/>
        <v>0</v>
      </c>
      <c r="R26" s="181">
        <f t="shared" ca="1" si="14"/>
        <v>360.0498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374</v>
      </c>
      <c r="H27" s="182">
        <f t="shared" ca="1" si="2"/>
        <v>360.0498</v>
      </c>
      <c r="I27" s="183">
        <f t="shared" ca="1" si="5"/>
        <v>269.56</v>
      </c>
      <c r="J27" s="180">
        <f t="shared" ca="1" si="6"/>
        <v>85.68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360.05</v>
      </c>
      <c r="N27" s="179">
        <f t="shared" ca="1" si="10"/>
        <v>269.55985026524093</v>
      </c>
      <c r="O27" s="180">
        <f t="shared" ca="1" si="11"/>
        <v>85.679952406610198</v>
      </c>
      <c r="P27" s="180">
        <f t="shared" ca="1" si="12"/>
        <v>4.8099973281488682</v>
      </c>
      <c r="Q27" s="180">
        <f t="shared" ca="1" si="13"/>
        <v>0</v>
      </c>
      <c r="R27" s="181">
        <f t="shared" ca="1" si="14"/>
        <v>360.0498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374</v>
      </c>
      <c r="H28" s="182">
        <f t="shared" ca="1" si="2"/>
        <v>360.0498</v>
      </c>
      <c r="I28" s="183">
        <f t="shared" ca="1" si="5"/>
        <v>269.56</v>
      </c>
      <c r="J28" s="180">
        <f t="shared" ca="1" si="6"/>
        <v>85.68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360.05</v>
      </c>
      <c r="N28" s="179">
        <f t="shared" ca="1" si="10"/>
        <v>269.55985026524093</v>
      </c>
      <c r="O28" s="180">
        <f t="shared" ca="1" si="11"/>
        <v>85.679952406610198</v>
      </c>
      <c r="P28" s="180">
        <f t="shared" ca="1" si="12"/>
        <v>4.8099973281488682</v>
      </c>
      <c r="Q28" s="180">
        <f t="shared" ca="1" si="13"/>
        <v>0</v>
      </c>
      <c r="R28" s="181">
        <f t="shared" ca="1" si="14"/>
        <v>360.0498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374</v>
      </c>
      <c r="H29" s="182">
        <f t="shared" ca="1" si="2"/>
        <v>360.0498</v>
      </c>
      <c r="I29" s="183">
        <f t="shared" ca="1" si="5"/>
        <v>269.56</v>
      </c>
      <c r="J29" s="180">
        <f t="shared" ca="1" si="6"/>
        <v>85.68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360.05</v>
      </c>
      <c r="N29" s="179">
        <f t="shared" ca="1" si="10"/>
        <v>269.55985026524093</v>
      </c>
      <c r="O29" s="180">
        <f t="shared" ca="1" si="11"/>
        <v>85.679952406610198</v>
      </c>
      <c r="P29" s="180">
        <f t="shared" ca="1" si="12"/>
        <v>4.8099973281488682</v>
      </c>
      <c r="Q29" s="180">
        <f t="shared" ca="1" si="13"/>
        <v>0</v>
      </c>
      <c r="R29" s="181">
        <f t="shared" ca="1" si="14"/>
        <v>360.0498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410.13021400000002</v>
      </c>
      <c r="H30" s="182">
        <f t="shared" ca="1" si="2"/>
        <v>394.832357</v>
      </c>
      <c r="I30" s="183">
        <f t="shared" ca="1" si="5"/>
        <v>305.83</v>
      </c>
      <c r="J30" s="180">
        <f t="shared" ca="1" si="6"/>
        <v>84.27</v>
      </c>
      <c r="K30" s="180">
        <f t="shared" ca="1" si="7"/>
        <v>4.7300000000000004</v>
      </c>
      <c r="L30" s="180">
        <f t="shared" ca="1" si="8"/>
        <v>0</v>
      </c>
      <c r="M30" s="181">
        <f t="shared" ca="1" si="9"/>
        <v>394.83</v>
      </c>
      <c r="N30" s="179">
        <f t="shared" ca="1" si="10"/>
        <v>305.83182570045335</v>
      </c>
      <c r="O30" s="180">
        <f t="shared" ca="1" si="11"/>
        <v>84.270503063065121</v>
      </c>
      <c r="P30" s="180">
        <f t="shared" ca="1" si="12"/>
        <v>4.730028236481524</v>
      </c>
      <c r="Q30" s="180">
        <f t="shared" ca="1" si="13"/>
        <v>0</v>
      </c>
      <c r="R30" s="181">
        <f t="shared" ca="1" si="14"/>
        <v>394.832357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475</v>
      </c>
      <c r="H31" s="182">
        <f t="shared" ca="1" si="2"/>
        <v>457.28250000000003</v>
      </c>
      <c r="I31" s="183">
        <f t="shared" ca="1" si="5"/>
        <v>366.79</v>
      </c>
      <c r="J31" s="180">
        <f t="shared" ca="1" si="6"/>
        <v>85.68</v>
      </c>
      <c r="K31" s="180">
        <f t="shared" ca="1" si="7"/>
        <v>4.8099999999999996</v>
      </c>
      <c r="L31" s="180">
        <f t="shared" ca="1" si="8"/>
        <v>0</v>
      </c>
      <c r="M31" s="181">
        <f t="shared" ca="1" si="9"/>
        <v>457.28000000000003</v>
      </c>
      <c r="N31" s="179">
        <f t="shared" ca="1" si="10"/>
        <v>366.79200528122817</v>
      </c>
      <c r="O31" s="180">
        <f t="shared" ca="1" si="11"/>
        <v>85.680468421973416</v>
      </c>
      <c r="P31" s="180">
        <f t="shared" ca="1" si="12"/>
        <v>4.8100262967984602</v>
      </c>
      <c r="Q31" s="180">
        <f t="shared" ca="1" si="13"/>
        <v>0</v>
      </c>
      <c r="R31" s="181">
        <f t="shared" ca="1" si="14"/>
        <v>457.28250000000003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525</v>
      </c>
      <c r="H32" s="182">
        <f t="shared" ca="1" si="2"/>
        <v>505.41750000000002</v>
      </c>
      <c r="I32" s="183">
        <f t="shared" ca="1" si="5"/>
        <v>414.93</v>
      </c>
      <c r="J32" s="180">
        <f t="shared" ca="1" si="6"/>
        <v>85.68</v>
      </c>
      <c r="K32" s="180">
        <f t="shared" ca="1" si="7"/>
        <v>4.8099999999999996</v>
      </c>
      <c r="L32" s="180">
        <f t="shared" ca="1" si="8"/>
        <v>0</v>
      </c>
      <c r="M32" s="181">
        <f t="shared" ca="1" si="9"/>
        <v>505.42</v>
      </c>
      <c r="N32" s="179">
        <f t="shared" ca="1" si="10"/>
        <v>414.92794759803729</v>
      </c>
      <c r="O32" s="180">
        <f t="shared" ca="1" si="11"/>
        <v>85.679576194056438</v>
      </c>
      <c r="P32" s="180">
        <f t="shared" ca="1" si="12"/>
        <v>4.8099762079062955</v>
      </c>
      <c r="Q32" s="180">
        <f t="shared" ca="1" si="13"/>
        <v>0</v>
      </c>
      <c r="R32" s="181">
        <f t="shared" ca="1" si="14"/>
        <v>505.41750000000002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556</v>
      </c>
      <c r="H33" s="182">
        <f t="shared" ca="1" si="2"/>
        <v>535.26120000000003</v>
      </c>
      <c r="I33" s="183">
        <f t="shared" ca="1" si="5"/>
        <v>444.77</v>
      </c>
      <c r="J33" s="180">
        <f t="shared" ca="1" si="6"/>
        <v>85.68</v>
      </c>
      <c r="K33" s="180">
        <f t="shared" ca="1" si="7"/>
        <v>4.8099999999999996</v>
      </c>
      <c r="L33" s="180">
        <f t="shared" ca="1" si="8"/>
        <v>0</v>
      </c>
      <c r="M33" s="181">
        <f t="shared" ca="1" si="9"/>
        <v>535.26</v>
      </c>
      <c r="N33" s="179">
        <f t="shared" ca="1" si="10"/>
        <v>444.77099713036654</v>
      </c>
      <c r="O33" s="180">
        <f t="shared" ca="1" si="11"/>
        <v>85.680192086089022</v>
      </c>
      <c r="P33" s="180">
        <f t="shared" ca="1" si="12"/>
        <v>4.8100107835444454</v>
      </c>
      <c r="Q33" s="180">
        <f t="shared" ca="1" si="13"/>
        <v>0</v>
      </c>
      <c r="R33" s="181">
        <f t="shared" ca="1" si="14"/>
        <v>535.26120000000003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600.89949999999999</v>
      </c>
      <c r="H34" s="182">
        <f t="shared" ca="1" si="2"/>
        <v>578.48594900000001</v>
      </c>
      <c r="I34" s="183">
        <f t="shared" ca="1" si="5"/>
        <v>488</v>
      </c>
      <c r="J34" s="180">
        <f t="shared" ca="1" si="6"/>
        <v>85.68</v>
      </c>
      <c r="K34" s="180">
        <f t="shared" ca="1" si="7"/>
        <v>4.8099999999999996</v>
      </c>
      <c r="L34" s="180">
        <f t="shared" ca="1" si="8"/>
        <v>0</v>
      </c>
      <c r="M34" s="181">
        <f t="shared" ca="1" si="9"/>
        <v>578.49</v>
      </c>
      <c r="N34" s="179">
        <f t="shared" ca="1" si="10"/>
        <v>487.99658267558641</v>
      </c>
      <c r="O34" s="180">
        <f t="shared" ca="1" si="11"/>
        <v>85.67940000746772</v>
      </c>
      <c r="P34" s="180">
        <f t="shared" ca="1" si="12"/>
        <v>4.8099663169458413</v>
      </c>
      <c r="Q34" s="180">
        <f t="shared" ca="1" si="13"/>
        <v>0</v>
      </c>
      <c r="R34" s="181">
        <f t="shared" ca="1" si="14"/>
        <v>578.48594900000001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600.89949999999999</v>
      </c>
      <c r="H35" s="182">
        <f t="shared" ca="1" si="2"/>
        <v>578.48594900000001</v>
      </c>
      <c r="I35" s="183">
        <f t="shared" ca="1" si="5"/>
        <v>488</v>
      </c>
      <c r="J35" s="180">
        <f t="shared" ca="1" si="6"/>
        <v>85.68</v>
      </c>
      <c r="K35" s="180">
        <f t="shared" ca="1" si="7"/>
        <v>4.8099999999999996</v>
      </c>
      <c r="L35" s="180">
        <f t="shared" ca="1" si="8"/>
        <v>0</v>
      </c>
      <c r="M35" s="181">
        <f t="shared" ca="1" si="9"/>
        <v>578.49</v>
      </c>
      <c r="N35" s="179">
        <f t="shared" ca="1" si="10"/>
        <v>487.99658267558641</v>
      </c>
      <c r="O35" s="180">
        <f t="shared" ca="1" si="11"/>
        <v>85.67940000746772</v>
      </c>
      <c r="P35" s="180">
        <f t="shared" ca="1" si="12"/>
        <v>4.8099663169458413</v>
      </c>
      <c r="Q35" s="180">
        <f t="shared" ca="1" si="13"/>
        <v>0</v>
      </c>
      <c r="R35" s="181">
        <f t="shared" ca="1" si="14"/>
        <v>578.48594900000001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600.89949999999999</v>
      </c>
      <c r="H36" s="182">
        <f t="shared" ca="1" si="2"/>
        <v>578.48594900000001</v>
      </c>
      <c r="I36" s="183">
        <f t="shared" ca="1" si="5"/>
        <v>488</v>
      </c>
      <c r="J36" s="180">
        <f t="shared" ca="1" si="6"/>
        <v>85.68</v>
      </c>
      <c r="K36" s="180">
        <f t="shared" ca="1" si="7"/>
        <v>4.8099999999999996</v>
      </c>
      <c r="L36" s="180">
        <f t="shared" ca="1" si="8"/>
        <v>0</v>
      </c>
      <c r="M36" s="181">
        <f t="shared" ca="1" si="9"/>
        <v>578.49</v>
      </c>
      <c r="N36" s="179">
        <f t="shared" ca="1" si="10"/>
        <v>487.99658267558641</v>
      </c>
      <c r="O36" s="180">
        <f t="shared" ca="1" si="11"/>
        <v>85.67940000746772</v>
      </c>
      <c r="P36" s="180">
        <f t="shared" ca="1" si="12"/>
        <v>4.8099663169458413</v>
      </c>
      <c r="Q36" s="180">
        <f t="shared" ca="1" si="13"/>
        <v>0</v>
      </c>
      <c r="R36" s="181">
        <f t="shared" ca="1" si="14"/>
        <v>578.48594900000001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600.89949999999999</v>
      </c>
      <c r="H37" s="182">
        <f t="shared" ca="1" si="2"/>
        <v>578.48594900000001</v>
      </c>
      <c r="I37" s="183">
        <f t="shared" ca="1" si="5"/>
        <v>488</v>
      </c>
      <c r="J37" s="180">
        <f t="shared" ca="1" si="6"/>
        <v>85.68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578.49</v>
      </c>
      <c r="N37" s="179">
        <f t="shared" ca="1" si="10"/>
        <v>487.99658267558641</v>
      </c>
      <c r="O37" s="180">
        <f t="shared" ca="1" si="11"/>
        <v>85.67940000746772</v>
      </c>
      <c r="P37" s="180">
        <f t="shared" ca="1" si="12"/>
        <v>4.8099663169458413</v>
      </c>
      <c r="Q37" s="180">
        <f t="shared" ca="1" si="13"/>
        <v>0</v>
      </c>
      <c r="R37" s="181">
        <f t="shared" ca="1" si="14"/>
        <v>578.48594900000001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600.89949999999999</v>
      </c>
      <c r="H38" s="182">
        <f t="shared" ca="1" si="2"/>
        <v>578.48594900000001</v>
      </c>
      <c r="I38" s="183">
        <f t="shared" ca="1" si="5"/>
        <v>488</v>
      </c>
      <c r="J38" s="180">
        <f t="shared" ca="1" si="6"/>
        <v>85.68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578.49</v>
      </c>
      <c r="N38" s="179">
        <f t="shared" ca="1" si="10"/>
        <v>487.99658267558641</v>
      </c>
      <c r="O38" s="180">
        <f t="shared" ca="1" si="11"/>
        <v>85.67940000746772</v>
      </c>
      <c r="P38" s="180">
        <f t="shared" ca="1" si="12"/>
        <v>4.8099663169458413</v>
      </c>
      <c r="Q38" s="180">
        <f t="shared" ca="1" si="13"/>
        <v>0</v>
      </c>
      <c r="R38" s="181">
        <f t="shared" ca="1" si="14"/>
        <v>578.48594900000001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600.89949999999999</v>
      </c>
      <c r="H39" s="182">
        <f t="shared" ca="1" si="2"/>
        <v>578.48594900000001</v>
      </c>
      <c r="I39" s="183">
        <f t="shared" ca="1" si="5"/>
        <v>488</v>
      </c>
      <c r="J39" s="180">
        <f t="shared" ca="1" si="6"/>
        <v>85.68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578.49</v>
      </c>
      <c r="N39" s="179">
        <f t="shared" ca="1" si="10"/>
        <v>487.99658267558641</v>
      </c>
      <c r="O39" s="180">
        <f t="shared" ca="1" si="11"/>
        <v>85.67940000746772</v>
      </c>
      <c r="P39" s="180">
        <f t="shared" ca="1" si="12"/>
        <v>4.8099663169458413</v>
      </c>
      <c r="Q39" s="180">
        <f t="shared" ca="1" si="13"/>
        <v>0</v>
      </c>
      <c r="R39" s="181">
        <f t="shared" ca="1" si="14"/>
        <v>578.48594900000001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600.89949999999999</v>
      </c>
      <c r="H40" s="182">
        <f t="shared" ca="1" si="2"/>
        <v>578.48594900000001</v>
      </c>
      <c r="I40" s="183">
        <f t="shared" ca="1" si="5"/>
        <v>488</v>
      </c>
      <c r="J40" s="180">
        <f t="shared" ca="1" si="6"/>
        <v>85.68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578.49</v>
      </c>
      <c r="N40" s="179">
        <f t="shared" ca="1" si="10"/>
        <v>487.99658267558641</v>
      </c>
      <c r="O40" s="180">
        <f t="shared" ca="1" si="11"/>
        <v>85.67940000746772</v>
      </c>
      <c r="P40" s="180">
        <f t="shared" ca="1" si="12"/>
        <v>4.8099663169458413</v>
      </c>
      <c r="Q40" s="180">
        <f t="shared" ca="1" si="13"/>
        <v>0</v>
      </c>
      <c r="R40" s="181">
        <f t="shared" ca="1" si="14"/>
        <v>578.48594900000001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600.89949999999999</v>
      </c>
      <c r="H41" s="182">
        <f t="shared" ca="1" si="2"/>
        <v>578.48594900000001</v>
      </c>
      <c r="I41" s="183">
        <f t="shared" ca="1" si="5"/>
        <v>488</v>
      </c>
      <c r="J41" s="180">
        <f t="shared" ca="1" si="6"/>
        <v>85.68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578.49</v>
      </c>
      <c r="N41" s="179">
        <f t="shared" ca="1" si="10"/>
        <v>487.99658267558641</v>
      </c>
      <c r="O41" s="180">
        <f t="shared" ca="1" si="11"/>
        <v>85.67940000746772</v>
      </c>
      <c r="P41" s="180">
        <f t="shared" ca="1" si="12"/>
        <v>4.8099663169458413</v>
      </c>
      <c r="Q41" s="180">
        <f t="shared" ca="1" si="13"/>
        <v>0</v>
      </c>
      <c r="R41" s="181">
        <f t="shared" ca="1" si="14"/>
        <v>578.48594900000001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600.89949999999999</v>
      </c>
      <c r="H42" s="182">
        <f t="shared" ca="1" si="2"/>
        <v>578.48594900000001</v>
      </c>
      <c r="I42" s="183">
        <f t="shared" ca="1" si="5"/>
        <v>488</v>
      </c>
      <c r="J42" s="180">
        <f t="shared" ca="1" si="6"/>
        <v>85.68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578.49</v>
      </c>
      <c r="N42" s="179">
        <f t="shared" ca="1" si="10"/>
        <v>487.99658267558641</v>
      </c>
      <c r="O42" s="180">
        <f t="shared" ca="1" si="11"/>
        <v>85.67940000746772</v>
      </c>
      <c r="P42" s="180">
        <f t="shared" ca="1" si="12"/>
        <v>4.8099663169458413</v>
      </c>
      <c r="Q42" s="180">
        <f t="shared" ca="1" si="13"/>
        <v>0</v>
      </c>
      <c r="R42" s="181">
        <f t="shared" ca="1" si="14"/>
        <v>578.48594900000001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600.89949999999999</v>
      </c>
      <c r="H43" s="182">
        <f t="shared" ca="1" si="2"/>
        <v>578.48594900000001</v>
      </c>
      <c r="I43" s="183">
        <f t="shared" ca="1" si="5"/>
        <v>488</v>
      </c>
      <c r="J43" s="180">
        <f t="shared" ca="1" si="6"/>
        <v>85.68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578.49</v>
      </c>
      <c r="N43" s="179">
        <f t="shared" ca="1" si="10"/>
        <v>487.99658267558641</v>
      </c>
      <c r="O43" s="180">
        <f t="shared" ca="1" si="11"/>
        <v>85.67940000746772</v>
      </c>
      <c r="P43" s="180">
        <f t="shared" ca="1" si="12"/>
        <v>4.8099663169458413</v>
      </c>
      <c r="Q43" s="180">
        <f t="shared" ca="1" si="13"/>
        <v>0</v>
      </c>
      <c r="R43" s="181">
        <f t="shared" ca="1" si="14"/>
        <v>578.48594900000001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600.89949999999999</v>
      </c>
      <c r="H44" s="182">
        <f t="shared" ca="1" si="2"/>
        <v>578.48594900000001</v>
      </c>
      <c r="I44" s="183">
        <f t="shared" ca="1" si="5"/>
        <v>488</v>
      </c>
      <c r="J44" s="180">
        <f t="shared" ca="1" si="6"/>
        <v>85.68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578.49</v>
      </c>
      <c r="N44" s="179">
        <f t="shared" ca="1" si="10"/>
        <v>487.99658267558641</v>
      </c>
      <c r="O44" s="180">
        <f t="shared" ca="1" si="11"/>
        <v>85.67940000746772</v>
      </c>
      <c r="P44" s="180">
        <f t="shared" ca="1" si="12"/>
        <v>4.8099663169458413</v>
      </c>
      <c r="Q44" s="180">
        <f t="shared" ca="1" si="13"/>
        <v>0</v>
      </c>
      <c r="R44" s="181">
        <f t="shared" ca="1" si="14"/>
        <v>578.48594900000001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600.89949999999999</v>
      </c>
      <c r="H45" s="182">
        <f t="shared" ca="1" si="2"/>
        <v>578.48594900000001</v>
      </c>
      <c r="I45" s="183">
        <f t="shared" ca="1" si="5"/>
        <v>488</v>
      </c>
      <c r="J45" s="180">
        <f t="shared" ca="1" si="6"/>
        <v>85.68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578.49</v>
      </c>
      <c r="N45" s="179">
        <f t="shared" ca="1" si="10"/>
        <v>487.99658267558641</v>
      </c>
      <c r="O45" s="180">
        <f t="shared" ca="1" si="11"/>
        <v>85.67940000746772</v>
      </c>
      <c r="P45" s="180">
        <f t="shared" ca="1" si="12"/>
        <v>4.8099663169458413</v>
      </c>
      <c r="Q45" s="180">
        <f t="shared" ca="1" si="13"/>
        <v>0</v>
      </c>
      <c r="R45" s="181">
        <f t="shared" ca="1" si="14"/>
        <v>578.48594900000001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600.89949999999999</v>
      </c>
      <c r="H46" s="182">
        <f t="shared" ca="1" si="2"/>
        <v>578.48594900000001</v>
      </c>
      <c r="I46" s="183">
        <f t="shared" ca="1" si="5"/>
        <v>488</v>
      </c>
      <c r="J46" s="180">
        <f t="shared" ca="1" si="6"/>
        <v>85.68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578.49</v>
      </c>
      <c r="N46" s="179">
        <f t="shared" ca="1" si="10"/>
        <v>487.99658267558641</v>
      </c>
      <c r="O46" s="180">
        <f t="shared" ca="1" si="11"/>
        <v>85.67940000746772</v>
      </c>
      <c r="P46" s="180">
        <f t="shared" ca="1" si="12"/>
        <v>4.8099663169458413</v>
      </c>
      <c r="Q46" s="180">
        <f t="shared" ca="1" si="13"/>
        <v>0</v>
      </c>
      <c r="R46" s="181">
        <f t="shared" ca="1" si="14"/>
        <v>578.48594900000001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550.89218100000005</v>
      </c>
      <c r="H47" s="182">
        <f t="shared" ca="1" si="2"/>
        <v>530.34390299999995</v>
      </c>
      <c r="I47" s="183">
        <f t="shared" ca="1" si="5"/>
        <v>438.7</v>
      </c>
      <c r="J47" s="180">
        <f t="shared" ca="1" si="6"/>
        <v>86.77</v>
      </c>
      <c r="K47" s="180">
        <f t="shared" ca="1" si="7"/>
        <v>4.87</v>
      </c>
      <c r="L47" s="180">
        <f t="shared" ca="1" si="8"/>
        <v>0</v>
      </c>
      <c r="M47" s="181">
        <f t="shared" ca="1" si="9"/>
        <v>530.34</v>
      </c>
      <c r="N47" s="179">
        <f t="shared" ca="1" si="10"/>
        <v>438.70322858185307</v>
      </c>
      <c r="O47" s="180">
        <f t="shared" ca="1" si="11"/>
        <v>86.770638577723702</v>
      </c>
      <c r="P47" s="180">
        <f t="shared" ca="1" si="12"/>
        <v>4.8700358404231245</v>
      </c>
      <c r="Q47" s="180">
        <f t="shared" ca="1" si="13"/>
        <v>0</v>
      </c>
      <c r="R47" s="181">
        <f t="shared" ca="1" si="14"/>
        <v>530.34390299999995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494</v>
      </c>
      <c r="H48" s="182">
        <f t="shared" ca="1" si="2"/>
        <v>475.57380000000001</v>
      </c>
      <c r="I48" s="183">
        <f t="shared" ca="1" si="5"/>
        <v>385.08</v>
      </c>
      <c r="J48" s="180">
        <f t="shared" ca="1" si="6"/>
        <v>85.68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475.57</v>
      </c>
      <c r="N48" s="179">
        <f t="shared" ca="1" si="10"/>
        <v>385.08307694766279</v>
      </c>
      <c r="O48" s="180">
        <f t="shared" ca="1" si="11"/>
        <v>85.68068461845786</v>
      </c>
      <c r="P48" s="180">
        <f t="shared" ca="1" si="12"/>
        <v>4.8100384338793445</v>
      </c>
      <c r="Q48" s="180">
        <f t="shared" ca="1" si="13"/>
        <v>0</v>
      </c>
      <c r="R48" s="181">
        <f t="shared" ca="1" si="14"/>
        <v>475.57380000000001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474</v>
      </c>
      <c r="H49" s="182">
        <f t="shared" ca="1" si="2"/>
        <v>456.31979999999999</v>
      </c>
      <c r="I49" s="183">
        <f t="shared" ca="1" si="5"/>
        <v>365.83</v>
      </c>
      <c r="J49" s="180">
        <f t="shared" ca="1" si="6"/>
        <v>85.68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456.32</v>
      </c>
      <c r="N49" s="179">
        <f t="shared" ca="1" si="10"/>
        <v>365.82983966076438</v>
      </c>
      <c r="O49" s="180">
        <f t="shared" ca="1" si="11"/>
        <v>85.67996244740533</v>
      </c>
      <c r="P49" s="180">
        <f t="shared" ca="1" si="12"/>
        <v>4.8099978918302941</v>
      </c>
      <c r="Q49" s="180">
        <f t="shared" ca="1" si="13"/>
        <v>0</v>
      </c>
      <c r="R49" s="181">
        <f t="shared" ca="1" si="14"/>
        <v>456.31979999999999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454</v>
      </c>
      <c r="H50" s="182">
        <f t="shared" ca="1" si="2"/>
        <v>437.06580000000002</v>
      </c>
      <c r="I50" s="183">
        <f t="shared" ca="1" si="5"/>
        <v>346.58</v>
      </c>
      <c r="J50" s="180">
        <f t="shared" ca="1" si="6"/>
        <v>85.68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437.07</v>
      </c>
      <c r="N50" s="179">
        <f t="shared" ca="1" si="10"/>
        <v>346.57666955865193</v>
      </c>
      <c r="O50" s="180">
        <f t="shared" ca="1" si="11"/>
        <v>85.679176662777138</v>
      </c>
      <c r="P50" s="180">
        <f t="shared" ca="1" si="12"/>
        <v>4.8099537785709385</v>
      </c>
      <c r="Q50" s="180">
        <f t="shared" ca="1" si="13"/>
        <v>0</v>
      </c>
      <c r="R50" s="181">
        <f t="shared" ca="1" si="14"/>
        <v>437.06580000000002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399.13193899999999</v>
      </c>
      <c r="H51" s="182">
        <f t="shared" ca="1" si="2"/>
        <v>384.24431800000002</v>
      </c>
      <c r="I51" s="183">
        <f t="shared" ca="1" si="5"/>
        <v>291.77</v>
      </c>
      <c r="J51" s="180">
        <f t="shared" ca="1" si="6"/>
        <v>87.56</v>
      </c>
      <c r="K51" s="180">
        <f t="shared" ca="1" si="7"/>
        <v>4.92</v>
      </c>
      <c r="L51" s="180">
        <f t="shared" ca="1" si="8"/>
        <v>0</v>
      </c>
      <c r="M51" s="181">
        <f t="shared" ca="1" si="9"/>
        <v>384.25</v>
      </c>
      <c r="N51" s="179">
        <f t="shared" ca="1" si="10"/>
        <v>291.76568552468444</v>
      </c>
      <c r="O51" s="180">
        <f t="shared" ca="1" si="11"/>
        <v>87.55870522857515</v>
      </c>
      <c r="P51" s="180">
        <f t="shared" ca="1" si="12"/>
        <v>4.9199272467404036</v>
      </c>
      <c r="Q51" s="180">
        <f t="shared" ca="1" si="13"/>
        <v>0</v>
      </c>
      <c r="R51" s="181">
        <f t="shared" ca="1" si="14"/>
        <v>384.24431800000002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360.0498</v>
      </c>
      <c r="I52" s="183">
        <f t="shared" ca="1" si="5"/>
        <v>269.26</v>
      </c>
      <c r="J52" s="180">
        <f t="shared" ca="1" si="6"/>
        <v>85.96</v>
      </c>
      <c r="K52" s="180">
        <f t="shared" ca="1" si="7"/>
        <v>4.83</v>
      </c>
      <c r="L52" s="180">
        <f t="shared" ca="1" si="8"/>
        <v>0</v>
      </c>
      <c r="M52" s="181">
        <f t="shared" ca="1" si="9"/>
        <v>360.04999999999995</v>
      </c>
      <c r="N52" s="179">
        <f t="shared" ca="1" si="10"/>
        <v>269.2598504318845</v>
      </c>
      <c r="O52" s="180">
        <f t="shared" ca="1" si="11"/>
        <v>85.959952251076245</v>
      </c>
      <c r="P52" s="180">
        <f t="shared" ca="1" si="12"/>
        <v>4.8299973170393011</v>
      </c>
      <c r="Q52" s="180">
        <f t="shared" ca="1" si="13"/>
        <v>0</v>
      </c>
      <c r="R52" s="181">
        <f t="shared" ca="1" si="14"/>
        <v>360.04980000000006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360.0498</v>
      </c>
      <c r="I53" s="183">
        <f t="shared" ca="1" si="5"/>
        <v>269.26</v>
      </c>
      <c r="J53" s="180">
        <f t="shared" ca="1" si="6"/>
        <v>85.96</v>
      </c>
      <c r="K53" s="180">
        <f t="shared" ca="1" si="7"/>
        <v>4.83</v>
      </c>
      <c r="L53" s="180">
        <f t="shared" ca="1" si="8"/>
        <v>0</v>
      </c>
      <c r="M53" s="181">
        <f t="shared" ca="1" si="9"/>
        <v>360.04999999999995</v>
      </c>
      <c r="N53" s="179">
        <f t="shared" ca="1" si="10"/>
        <v>269.2598504318845</v>
      </c>
      <c r="O53" s="180">
        <f t="shared" ca="1" si="11"/>
        <v>85.959952251076245</v>
      </c>
      <c r="P53" s="180">
        <f t="shared" ca="1" si="12"/>
        <v>4.8299973170393011</v>
      </c>
      <c r="Q53" s="180">
        <f t="shared" ca="1" si="13"/>
        <v>0</v>
      </c>
      <c r="R53" s="181">
        <f t="shared" ca="1" si="14"/>
        <v>360.04980000000006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360.0498</v>
      </c>
      <c r="I54" s="183">
        <f t="shared" ca="1" si="5"/>
        <v>269.26</v>
      </c>
      <c r="J54" s="180">
        <f t="shared" ca="1" si="6"/>
        <v>85.96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360.04999999999995</v>
      </c>
      <c r="N54" s="179">
        <f t="shared" ca="1" si="10"/>
        <v>269.2598504318845</v>
      </c>
      <c r="O54" s="180">
        <f t="shared" ca="1" si="11"/>
        <v>85.959952251076245</v>
      </c>
      <c r="P54" s="180">
        <f t="shared" ca="1" si="12"/>
        <v>4.8299973170393011</v>
      </c>
      <c r="Q54" s="180">
        <f t="shared" ca="1" si="13"/>
        <v>0</v>
      </c>
      <c r="R54" s="181">
        <f t="shared" ca="1" si="14"/>
        <v>360.04980000000006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360.0498</v>
      </c>
      <c r="I55" s="183">
        <f t="shared" ca="1" si="5"/>
        <v>269.26</v>
      </c>
      <c r="J55" s="180">
        <f t="shared" ca="1" si="6"/>
        <v>85.96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360.04999999999995</v>
      </c>
      <c r="N55" s="179">
        <f t="shared" ca="1" si="10"/>
        <v>269.2598504318845</v>
      </c>
      <c r="O55" s="180">
        <f t="shared" ca="1" si="11"/>
        <v>85.959952251076245</v>
      </c>
      <c r="P55" s="180">
        <f t="shared" ca="1" si="12"/>
        <v>4.8299973170393011</v>
      </c>
      <c r="Q55" s="180">
        <f t="shared" ca="1" si="13"/>
        <v>0</v>
      </c>
      <c r="R55" s="181">
        <f t="shared" ca="1" si="14"/>
        <v>360.04980000000006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360.0498</v>
      </c>
      <c r="I56" s="183">
        <f t="shared" ca="1" si="5"/>
        <v>269.26</v>
      </c>
      <c r="J56" s="180">
        <f t="shared" ca="1" si="6"/>
        <v>85.96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360.04999999999995</v>
      </c>
      <c r="N56" s="179">
        <f t="shared" ca="1" si="10"/>
        <v>269.2598504318845</v>
      </c>
      <c r="O56" s="180">
        <f t="shared" ca="1" si="11"/>
        <v>85.959952251076245</v>
      </c>
      <c r="P56" s="180">
        <f t="shared" ca="1" si="12"/>
        <v>4.8299973170393011</v>
      </c>
      <c r="Q56" s="180">
        <f t="shared" ca="1" si="13"/>
        <v>0</v>
      </c>
      <c r="R56" s="181">
        <f t="shared" ca="1" si="14"/>
        <v>360.04980000000006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360.0498</v>
      </c>
      <c r="I57" s="183">
        <f t="shared" ca="1" si="5"/>
        <v>269.26</v>
      </c>
      <c r="J57" s="180">
        <f t="shared" ca="1" si="6"/>
        <v>85.96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360.04999999999995</v>
      </c>
      <c r="N57" s="179">
        <f t="shared" ca="1" si="10"/>
        <v>269.2598504318845</v>
      </c>
      <c r="O57" s="180">
        <f t="shared" ca="1" si="11"/>
        <v>85.959952251076245</v>
      </c>
      <c r="P57" s="180">
        <f t="shared" ca="1" si="12"/>
        <v>4.8299973170393011</v>
      </c>
      <c r="Q57" s="180">
        <f t="shared" ca="1" si="13"/>
        <v>0</v>
      </c>
      <c r="R57" s="181">
        <f t="shared" ca="1" si="14"/>
        <v>360.04980000000006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360.0498</v>
      </c>
      <c r="I58" s="183">
        <f t="shared" ca="1" si="5"/>
        <v>269.26</v>
      </c>
      <c r="J58" s="180">
        <f t="shared" ca="1" si="6"/>
        <v>85.96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360.04999999999995</v>
      </c>
      <c r="N58" s="179">
        <f t="shared" ca="1" si="10"/>
        <v>269.2598504318845</v>
      </c>
      <c r="O58" s="180">
        <f t="shared" ca="1" si="11"/>
        <v>85.959952251076245</v>
      </c>
      <c r="P58" s="180">
        <f t="shared" ca="1" si="12"/>
        <v>4.8299973170393011</v>
      </c>
      <c r="Q58" s="180">
        <f t="shared" ca="1" si="13"/>
        <v>0</v>
      </c>
      <c r="R58" s="181">
        <f t="shared" ca="1" si="14"/>
        <v>360.04980000000006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360.0498</v>
      </c>
      <c r="I59" s="183">
        <f t="shared" ca="1" si="5"/>
        <v>269.26</v>
      </c>
      <c r="J59" s="180">
        <f t="shared" ca="1" si="6"/>
        <v>85.96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360.04999999999995</v>
      </c>
      <c r="N59" s="179">
        <f t="shared" ca="1" si="10"/>
        <v>269.2598504318845</v>
      </c>
      <c r="O59" s="180">
        <f t="shared" ca="1" si="11"/>
        <v>85.959952251076245</v>
      </c>
      <c r="P59" s="180">
        <f t="shared" ca="1" si="12"/>
        <v>4.8299973170393011</v>
      </c>
      <c r="Q59" s="180">
        <f t="shared" ca="1" si="13"/>
        <v>0</v>
      </c>
      <c r="R59" s="181">
        <f t="shared" ca="1" si="14"/>
        <v>360.04980000000006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360.0498</v>
      </c>
      <c r="I60" s="183">
        <f t="shared" ca="1" si="5"/>
        <v>269.26</v>
      </c>
      <c r="J60" s="180">
        <f t="shared" ca="1" si="6"/>
        <v>85.96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360.04999999999995</v>
      </c>
      <c r="N60" s="179">
        <f t="shared" ca="1" si="10"/>
        <v>269.2598504318845</v>
      </c>
      <c r="O60" s="180">
        <f t="shared" ca="1" si="11"/>
        <v>85.959952251076245</v>
      </c>
      <c r="P60" s="180">
        <f t="shared" ca="1" si="12"/>
        <v>4.8299973170393011</v>
      </c>
      <c r="Q60" s="180">
        <f t="shared" ca="1" si="13"/>
        <v>0</v>
      </c>
      <c r="R60" s="181">
        <f t="shared" ca="1" si="14"/>
        <v>360.04980000000006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360.0498</v>
      </c>
      <c r="I61" s="183">
        <f t="shared" ca="1" si="5"/>
        <v>269.26</v>
      </c>
      <c r="J61" s="180">
        <f t="shared" ca="1" si="6"/>
        <v>85.96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360.04999999999995</v>
      </c>
      <c r="N61" s="179">
        <f t="shared" ca="1" si="10"/>
        <v>269.2598504318845</v>
      </c>
      <c r="O61" s="180">
        <f t="shared" ca="1" si="11"/>
        <v>85.959952251076245</v>
      </c>
      <c r="P61" s="180">
        <f t="shared" ca="1" si="12"/>
        <v>4.8299973170393011</v>
      </c>
      <c r="Q61" s="180">
        <f t="shared" ca="1" si="13"/>
        <v>0</v>
      </c>
      <c r="R61" s="181">
        <f t="shared" ca="1" si="14"/>
        <v>360.04980000000006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360.0498</v>
      </c>
      <c r="I62" s="183">
        <f t="shared" ca="1" si="5"/>
        <v>269.26</v>
      </c>
      <c r="J62" s="180">
        <f t="shared" ca="1" si="6"/>
        <v>85.96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360.04999999999995</v>
      </c>
      <c r="N62" s="179">
        <f t="shared" ca="1" si="10"/>
        <v>269.2598504318845</v>
      </c>
      <c r="O62" s="180">
        <f t="shared" ca="1" si="11"/>
        <v>85.959952251076245</v>
      </c>
      <c r="P62" s="180">
        <f t="shared" ca="1" si="12"/>
        <v>4.8299973170393011</v>
      </c>
      <c r="Q62" s="180">
        <f t="shared" ca="1" si="13"/>
        <v>0</v>
      </c>
      <c r="R62" s="181">
        <f t="shared" ca="1" si="14"/>
        <v>360.04980000000006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360.0498</v>
      </c>
      <c r="I63" s="183">
        <f t="shared" ca="1" si="5"/>
        <v>269.26</v>
      </c>
      <c r="J63" s="180">
        <f t="shared" ca="1" si="6"/>
        <v>85.96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360.04999999999995</v>
      </c>
      <c r="N63" s="179">
        <f t="shared" ca="1" si="10"/>
        <v>269.2598504318845</v>
      </c>
      <c r="O63" s="180">
        <f t="shared" ca="1" si="11"/>
        <v>85.959952251076245</v>
      </c>
      <c r="P63" s="180">
        <f t="shared" ca="1" si="12"/>
        <v>4.8299973170393011</v>
      </c>
      <c r="Q63" s="180">
        <f t="shared" ca="1" si="13"/>
        <v>0</v>
      </c>
      <c r="R63" s="181">
        <f t="shared" ca="1" si="14"/>
        <v>360.04980000000006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360.0498</v>
      </c>
      <c r="I64" s="183">
        <f t="shared" ca="1" si="5"/>
        <v>269.26</v>
      </c>
      <c r="J64" s="180">
        <f t="shared" ca="1" si="6"/>
        <v>85.96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360.04999999999995</v>
      </c>
      <c r="N64" s="179">
        <f t="shared" ca="1" si="10"/>
        <v>269.2598504318845</v>
      </c>
      <c r="O64" s="180">
        <f t="shared" ca="1" si="11"/>
        <v>85.959952251076245</v>
      </c>
      <c r="P64" s="180">
        <f t="shared" ca="1" si="12"/>
        <v>4.8299973170393011</v>
      </c>
      <c r="Q64" s="180">
        <f t="shared" ca="1" si="13"/>
        <v>0</v>
      </c>
      <c r="R64" s="181">
        <f t="shared" ca="1" si="14"/>
        <v>360.04980000000006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360.0498</v>
      </c>
      <c r="I65" s="183">
        <f t="shared" ca="1" si="5"/>
        <v>269.26</v>
      </c>
      <c r="J65" s="180">
        <f t="shared" ca="1" si="6"/>
        <v>85.96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360.04999999999995</v>
      </c>
      <c r="N65" s="179">
        <f t="shared" ca="1" si="10"/>
        <v>269.2598504318845</v>
      </c>
      <c r="O65" s="180">
        <f t="shared" ca="1" si="11"/>
        <v>85.959952251076245</v>
      </c>
      <c r="P65" s="180">
        <f t="shared" ca="1" si="12"/>
        <v>4.8299973170393011</v>
      </c>
      <c r="Q65" s="180">
        <f t="shared" ca="1" si="13"/>
        <v>0</v>
      </c>
      <c r="R65" s="181">
        <f t="shared" ca="1" si="14"/>
        <v>360.04980000000006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360.0498</v>
      </c>
      <c r="I66" s="183">
        <f t="shared" ca="1" si="5"/>
        <v>269.26</v>
      </c>
      <c r="J66" s="180">
        <f t="shared" ca="1" si="6"/>
        <v>85.96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360.04999999999995</v>
      </c>
      <c r="N66" s="179">
        <f t="shared" ca="1" si="10"/>
        <v>269.2598504318845</v>
      </c>
      <c r="O66" s="180">
        <f t="shared" ca="1" si="11"/>
        <v>85.959952251076245</v>
      </c>
      <c r="P66" s="180">
        <f t="shared" ca="1" si="12"/>
        <v>4.8299973170393011</v>
      </c>
      <c r="Q66" s="180">
        <f t="shared" ca="1" si="13"/>
        <v>0</v>
      </c>
      <c r="R66" s="181">
        <f t="shared" ca="1" si="14"/>
        <v>360.04980000000006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360.0498</v>
      </c>
      <c r="I67" s="183">
        <f t="shared" ca="1" si="5"/>
        <v>269.26</v>
      </c>
      <c r="J67" s="180">
        <f t="shared" ca="1" si="6"/>
        <v>85.96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360.04999999999995</v>
      </c>
      <c r="N67" s="179">
        <f t="shared" ca="1" si="10"/>
        <v>269.2598504318845</v>
      </c>
      <c r="O67" s="180">
        <f t="shared" ca="1" si="11"/>
        <v>85.959952251076245</v>
      </c>
      <c r="P67" s="180">
        <f t="shared" ca="1" si="12"/>
        <v>4.8299973170393011</v>
      </c>
      <c r="Q67" s="180">
        <f t="shared" ca="1" si="13"/>
        <v>0</v>
      </c>
      <c r="R67" s="181">
        <f t="shared" ca="1" si="14"/>
        <v>360.04980000000006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360.0498</v>
      </c>
      <c r="I68" s="183">
        <f t="shared" ref="I68:I98" ca="1" si="20">INDIRECT("BRPL_EOD!" &amp; $V$3 &amp; X68)</f>
        <v>269.26</v>
      </c>
      <c r="J68" s="180">
        <f t="shared" ref="J68:J98" ca="1" si="21">INDIRECT("BYPL_EOD!" &amp; $V$3 &amp; X68)</f>
        <v>85.96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360.04999999999995</v>
      </c>
      <c r="N68" s="179">
        <f t="shared" ref="N68:N98" ca="1" si="25">INDIRECT("BRPL_ISGS_exbus!" &amp; $V$3 &amp; X68)</f>
        <v>269.2598504318845</v>
      </c>
      <c r="O68" s="180">
        <f t="shared" ref="O68:O98" ca="1" si="26">INDIRECT("BYPL_ISGS_exbus!" &amp; $V$3 &amp; X68)</f>
        <v>85.959952251076245</v>
      </c>
      <c r="P68" s="180">
        <f t="shared" ref="P68:P98" ca="1" si="27">INDIRECT("TPDDL_ISGS_exbus!" &amp; $V$3 &amp; X68)</f>
        <v>4.8299973170393011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360.04980000000006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360.0498</v>
      </c>
      <c r="I69" s="183">
        <f t="shared" ca="1" si="20"/>
        <v>269.26</v>
      </c>
      <c r="J69" s="180">
        <f t="shared" ca="1" si="21"/>
        <v>85.96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360.04999999999995</v>
      </c>
      <c r="N69" s="179">
        <f t="shared" ca="1" si="25"/>
        <v>269.2598504318845</v>
      </c>
      <c r="O69" s="180">
        <f t="shared" ca="1" si="26"/>
        <v>85.959952251076245</v>
      </c>
      <c r="P69" s="180">
        <f t="shared" ca="1" si="27"/>
        <v>4.8299973170393011</v>
      </c>
      <c r="Q69" s="180">
        <f t="shared" ca="1" si="28"/>
        <v>0</v>
      </c>
      <c r="R69" s="181">
        <f t="shared" ca="1" si="29"/>
        <v>360.04980000000006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360.0498</v>
      </c>
      <c r="I70" s="183">
        <f t="shared" ca="1" si="20"/>
        <v>269.26</v>
      </c>
      <c r="J70" s="180">
        <f t="shared" ca="1" si="21"/>
        <v>85.96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360.04999999999995</v>
      </c>
      <c r="N70" s="179">
        <f t="shared" ca="1" si="25"/>
        <v>269.2598504318845</v>
      </c>
      <c r="O70" s="180">
        <f t="shared" ca="1" si="26"/>
        <v>85.959952251076245</v>
      </c>
      <c r="P70" s="180">
        <f t="shared" ca="1" si="27"/>
        <v>4.8299973170393011</v>
      </c>
      <c r="Q70" s="180">
        <f t="shared" ca="1" si="28"/>
        <v>0</v>
      </c>
      <c r="R70" s="181">
        <f t="shared" ca="1" si="29"/>
        <v>360.04980000000006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374</v>
      </c>
      <c r="H71" s="182">
        <f t="shared" ca="1" si="17"/>
        <v>360.0498</v>
      </c>
      <c r="I71" s="183">
        <f t="shared" ca="1" si="20"/>
        <v>269.26</v>
      </c>
      <c r="J71" s="180">
        <f t="shared" ca="1" si="21"/>
        <v>85.96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360.04999999999995</v>
      </c>
      <c r="N71" s="179">
        <f t="shared" ca="1" si="25"/>
        <v>269.2598504318845</v>
      </c>
      <c r="O71" s="180">
        <f t="shared" ca="1" si="26"/>
        <v>85.959952251076245</v>
      </c>
      <c r="P71" s="180">
        <f t="shared" ca="1" si="27"/>
        <v>4.8299973170393011</v>
      </c>
      <c r="Q71" s="180">
        <f t="shared" ca="1" si="28"/>
        <v>0</v>
      </c>
      <c r="R71" s="181">
        <f t="shared" ca="1" si="29"/>
        <v>360.04980000000006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374</v>
      </c>
      <c r="H72" s="182">
        <f t="shared" ca="1" si="17"/>
        <v>360.0498</v>
      </c>
      <c r="I72" s="183">
        <f t="shared" ca="1" si="20"/>
        <v>269.26</v>
      </c>
      <c r="J72" s="180">
        <f t="shared" ca="1" si="21"/>
        <v>85.96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360.04999999999995</v>
      </c>
      <c r="N72" s="179">
        <f t="shared" ca="1" si="25"/>
        <v>269.2598504318845</v>
      </c>
      <c r="O72" s="180">
        <f t="shared" ca="1" si="26"/>
        <v>85.959952251076245</v>
      </c>
      <c r="P72" s="180">
        <f t="shared" ca="1" si="27"/>
        <v>4.8299973170393011</v>
      </c>
      <c r="Q72" s="180">
        <f t="shared" ca="1" si="28"/>
        <v>0</v>
      </c>
      <c r="R72" s="181">
        <f t="shared" ca="1" si="29"/>
        <v>360.04980000000006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374</v>
      </c>
      <c r="H73" s="182">
        <f t="shared" ca="1" si="17"/>
        <v>360.0498</v>
      </c>
      <c r="I73" s="183">
        <f t="shared" ca="1" si="20"/>
        <v>269.26</v>
      </c>
      <c r="J73" s="180">
        <f t="shared" ca="1" si="21"/>
        <v>85.96</v>
      </c>
      <c r="K73" s="180">
        <f t="shared" ca="1" si="22"/>
        <v>4.83</v>
      </c>
      <c r="L73" s="180">
        <f t="shared" ca="1" si="23"/>
        <v>0</v>
      </c>
      <c r="M73" s="181">
        <f t="shared" ca="1" si="24"/>
        <v>360.04999999999995</v>
      </c>
      <c r="N73" s="179">
        <f t="shared" ca="1" si="25"/>
        <v>269.2598504318845</v>
      </c>
      <c r="O73" s="180">
        <f t="shared" ca="1" si="26"/>
        <v>85.959952251076245</v>
      </c>
      <c r="P73" s="180">
        <f t="shared" ca="1" si="27"/>
        <v>4.8299973170393011</v>
      </c>
      <c r="Q73" s="180">
        <f t="shared" ca="1" si="28"/>
        <v>0</v>
      </c>
      <c r="R73" s="181">
        <f t="shared" ca="1" si="29"/>
        <v>360.04980000000006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374</v>
      </c>
      <c r="H74" s="182">
        <f t="shared" ca="1" si="17"/>
        <v>360.0498</v>
      </c>
      <c r="I74" s="183">
        <f t="shared" ca="1" si="20"/>
        <v>269.26</v>
      </c>
      <c r="J74" s="180">
        <f t="shared" ca="1" si="21"/>
        <v>85.96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360.04999999999995</v>
      </c>
      <c r="N74" s="179">
        <f t="shared" ca="1" si="25"/>
        <v>269.2598504318845</v>
      </c>
      <c r="O74" s="180">
        <f t="shared" ca="1" si="26"/>
        <v>85.959952251076245</v>
      </c>
      <c r="P74" s="180">
        <f t="shared" ca="1" si="27"/>
        <v>4.8299973170393011</v>
      </c>
      <c r="Q74" s="180">
        <f t="shared" ca="1" si="28"/>
        <v>0</v>
      </c>
      <c r="R74" s="181">
        <f t="shared" ca="1" si="29"/>
        <v>360.04980000000006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410.5</v>
      </c>
      <c r="H75" s="182">
        <f t="shared" ca="1" si="17"/>
        <v>395.18835000000001</v>
      </c>
      <c r="I75" s="183">
        <f t="shared" ca="1" si="20"/>
        <v>318.35000000000002</v>
      </c>
      <c r="J75" s="180">
        <f t="shared" ca="1" si="21"/>
        <v>72.75</v>
      </c>
      <c r="K75" s="180">
        <f t="shared" ca="1" si="22"/>
        <v>4.09</v>
      </c>
      <c r="L75" s="180">
        <f t="shared" ca="1" si="23"/>
        <v>0</v>
      </c>
      <c r="M75" s="181">
        <f t="shared" ca="1" si="24"/>
        <v>395.19</v>
      </c>
      <c r="N75" s="179">
        <f t="shared" ca="1" si="25"/>
        <v>318.34867082289537</v>
      </c>
      <c r="O75" s="180">
        <f t="shared" ca="1" si="26"/>
        <v>72.749696253700748</v>
      </c>
      <c r="P75" s="180">
        <f t="shared" ca="1" si="27"/>
        <v>4.089982923403932</v>
      </c>
      <c r="Q75" s="180">
        <f t="shared" ca="1" si="28"/>
        <v>0</v>
      </c>
      <c r="R75" s="181">
        <f t="shared" ca="1" si="29"/>
        <v>395.18835000000001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483.5</v>
      </c>
      <c r="H76" s="182">
        <f t="shared" ca="1" si="17"/>
        <v>465.46544999999998</v>
      </c>
      <c r="I76" s="183">
        <f t="shared" ca="1" si="20"/>
        <v>384.74</v>
      </c>
      <c r="J76" s="180">
        <f t="shared" ca="1" si="21"/>
        <v>76.430000000000007</v>
      </c>
      <c r="K76" s="180">
        <f t="shared" ca="1" si="22"/>
        <v>4.29</v>
      </c>
      <c r="L76" s="180">
        <f t="shared" ca="1" si="23"/>
        <v>0</v>
      </c>
      <c r="M76" s="181">
        <f t="shared" ca="1" si="24"/>
        <v>465.46000000000004</v>
      </c>
      <c r="N76" s="179">
        <f t="shared" ca="1" si="25"/>
        <v>384.74450486185702</v>
      </c>
      <c r="O76" s="180">
        <f t="shared" ca="1" si="26"/>
        <v>76.430894907188588</v>
      </c>
      <c r="P76" s="180">
        <f t="shared" ca="1" si="27"/>
        <v>4.290050230954324</v>
      </c>
      <c r="Q76" s="180">
        <f t="shared" ca="1" si="28"/>
        <v>0</v>
      </c>
      <c r="R76" s="181">
        <f t="shared" ca="1" si="29"/>
        <v>465.46544999999992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484</v>
      </c>
      <c r="H77" s="182">
        <f t="shared" ca="1" si="17"/>
        <v>465.9468</v>
      </c>
      <c r="I77" s="183">
        <f t="shared" ca="1" si="20"/>
        <v>375.46</v>
      </c>
      <c r="J77" s="180">
        <f t="shared" ca="1" si="21"/>
        <v>85.68</v>
      </c>
      <c r="K77" s="180">
        <f t="shared" ca="1" si="22"/>
        <v>4.8099999999999996</v>
      </c>
      <c r="L77" s="180">
        <f t="shared" ca="1" si="23"/>
        <v>0</v>
      </c>
      <c r="M77" s="181">
        <f t="shared" ca="1" si="24"/>
        <v>465.95</v>
      </c>
      <c r="N77" s="179">
        <f t="shared" ca="1" si="25"/>
        <v>375.4574214572379</v>
      </c>
      <c r="O77" s="180">
        <f t="shared" ca="1" si="26"/>
        <v>85.679411576349395</v>
      </c>
      <c r="P77" s="180">
        <f t="shared" ca="1" si="27"/>
        <v>4.8099669664127047</v>
      </c>
      <c r="Q77" s="180">
        <f t="shared" ca="1" si="28"/>
        <v>0</v>
      </c>
      <c r="R77" s="181">
        <f t="shared" ca="1" si="29"/>
        <v>465.94680000000005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484</v>
      </c>
      <c r="H78" s="182">
        <f t="shared" ca="1" si="17"/>
        <v>465.9468</v>
      </c>
      <c r="I78" s="183">
        <f t="shared" ca="1" si="20"/>
        <v>375.46</v>
      </c>
      <c r="J78" s="180">
        <f t="shared" ca="1" si="21"/>
        <v>85.68</v>
      </c>
      <c r="K78" s="180">
        <f t="shared" ca="1" si="22"/>
        <v>4.8099999999999996</v>
      </c>
      <c r="L78" s="180">
        <f t="shared" ca="1" si="23"/>
        <v>0</v>
      </c>
      <c r="M78" s="181">
        <f t="shared" ca="1" si="24"/>
        <v>465.95</v>
      </c>
      <c r="N78" s="179">
        <f t="shared" ca="1" si="25"/>
        <v>375.4574214572379</v>
      </c>
      <c r="O78" s="180">
        <f t="shared" ca="1" si="26"/>
        <v>85.679411576349395</v>
      </c>
      <c r="P78" s="180">
        <f t="shared" ca="1" si="27"/>
        <v>4.8099669664127047</v>
      </c>
      <c r="Q78" s="180">
        <f t="shared" ca="1" si="28"/>
        <v>0</v>
      </c>
      <c r="R78" s="181">
        <f t="shared" ca="1" si="29"/>
        <v>465.94680000000005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484</v>
      </c>
      <c r="H79" s="182">
        <f t="shared" ca="1" si="17"/>
        <v>465.9468</v>
      </c>
      <c r="I79" s="183">
        <f t="shared" ca="1" si="20"/>
        <v>375.46</v>
      </c>
      <c r="J79" s="180">
        <f t="shared" ca="1" si="21"/>
        <v>85.68</v>
      </c>
      <c r="K79" s="180">
        <f t="shared" ca="1" si="22"/>
        <v>4.8099999999999996</v>
      </c>
      <c r="L79" s="180">
        <f t="shared" ca="1" si="23"/>
        <v>0</v>
      </c>
      <c r="M79" s="181">
        <f t="shared" ca="1" si="24"/>
        <v>465.95</v>
      </c>
      <c r="N79" s="179">
        <f t="shared" ca="1" si="25"/>
        <v>375.4574214572379</v>
      </c>
      <c r="O79" s="180">
        <f t="shared" ca="1" si="26"/>
        <v>85.679411576349395</v>
      </c>
      <c r="P79" s="180">
        <f t="shared" ca="1" si="27"/>
        <v>4.8099669664127047</v>
      </c>
      <c r="Q79" s="180">
        <f t="shared" ca="1" si="28"/>
        <v>0</v>
      </c>
      <c r="R79" s="181">
        <f t="shared" ca="1" si="29"/>
        <v>465.94680000000005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484</v>
      </c>
      <c r="H80" s="182">
        <f t="shared" ca="1" si="17"/>
        <v>465.9468</v>
      </c>
      <c r="I80" s="183">
        <f t="shared" ca="1" si="20"/>
        <v>375.46</v>
      </c>
      <c r="J80" s="180">
        <f t="shared" ca="1" si="21"/>
        <v>85.68</v>
      </c>
      <c r="K80" s="180">
        <f t="shared" ca="1" si="22"/>
        <v>4.8099999999999996</v>
      </c>
      <c r="L80" s="180">
        <f t="shared" ca="1" si="23"/>
        <v>0</v>
      </c>
      <c r="M80" s="181">
        <f t="shared" ca="1" si="24"/>
        <v>465.95</v>
      </c>
      <c r="N80" s="179">
        <f t="shared" ca="1" si="25"/>
        <v>375.4574214572379</v>
      </c>
      <c r="O80" s="180">
        <f t="shared" ca="1" si="26"/>
        <v>85.679411576349395</v>
      </c>
      <c r="P80" s="180">
        <f t="shared" ca="1" si="27"/>
        <v>4.8099669664127047</v>
      </c>
      <c r="Q80" s="180">
        <f t="shared" ca="1" si="28"/>
        <v>0</v>
      </c>
      <c r="R80" s="181">
        <f t="shared" ca="1" si="29"/>
        <v>465.94680000000005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484</v>
      </c>
      <c r="H81" s="182">
        <f t="shared" ca="1" si="17"/>
        <v>465.9468</v>
      </c>
      <c r="I81" s="183">
        <f t="shared" ca="1" si="20"/>
        <v>375.46</v>
      </c>
      <c r="J81" s="180">
        <f t="shared" ca="1" si="21"/>
        <v>85.68</v>
      </c>
      <c r="K81" s="180">
        <f t="shared" ca="1" si="22"/>
        <v>4.8099999999999996</v>
      </c>
      <c r="L81" s="180">
        <f t="shared" ca="1" si="23"/>
        <v>0</v>
      </c>
      <c r="M81" s="181">
        <f t="shared" ca="1" si="24"/>
        <v>465.95</v>
      </c>
      <c r="N81" s="179">
        <f t="shared" ca="1" si="25"/>
        <v>375.4574214572379</v>
      </c>
      <c r="O81" s="180">
        <f t="shared" ca="1" si="26"/>
        <v>85.679411576349395</v>
      </c>
      <c r="P81" s="180">
        <f t="shared" ca="1" si="27"/>
        <v>4.8099669664127047</v>
      </c>
      <c r="Q81" s="180">
        <f t="shared" ca="1" si="28"/>
        <v>0</v>
      </c>
      <c r="R81" s="181">
        <f t="shared" ca="1" si="29"/>
        <v>465.94680000000005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484</v>
      </c>
      <c r="H82" s="182">
        <f t="shared" ca="1" si="17"/>
        <v>465.9468</v>
      </c>
      <c r="I82" s="183">
        <f t="shared" ca="1" si="20"/>
        <v>375.46</v>
      </c>
      <c r="J82" s="180">
        <f t="shared" ca="1" si="21"/>
        <v>85.68</v>
      </c>
      <c r="K82" s="180">
        <f t="shared" ca="1" si="22"/>
        <v>4.8099999999999996</v>
      </c>
      <c r="L82" s="180">
        <f t="shared" ca="1" si="23"/>
        <v>0</v>
      </c>
      <c r="M82" s="181">
        <f t="shared" ca="1" si="24"/>
        <v>465.95</v>
      </c>
      <c r="N82" s="179">
        <f t="shared" ca="1" si="25"/>
        <v>375.4574214572379</v>
      </c>
      <c r="O82" s="180">
        <f t="shared" ca="1" si="26"/>
        <v>85.679411576349395</v>
      </c>
      <c r="P82" s="180">
        <f t="shared" ca="1" si="27"/>
        <v>4.8099669664127047</v>
      </c>
      <c r="Q82" s="180">
        <f t="shared" ca="1" si="28"/>
        <v>0</v>
      </c>
      <c r="R82" s="181">
        <f t="shared" ca="1" si="29"/>
        <v>465.94680000000005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484</v>
      </c>
      <c r="H83" s="182">
        <f t="shared" ca="1" si="17"/>
        <v>465.9468</v>
      </c>
      <c r="I83" s="183">
        <f t="shared" ca="1" si="20"/>
        <v>375.46</v>
      </c>
      <c r="J83" s="180">
        <f t="shared" ca="1" si="21"/>
        <v>85.68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465.95</v>
      </c>
      <c r="N83" s="179">
        <f t="shared" ca="1" si="25"/>
        <v>375.4574214572379</v>
      </c>
      <c r="O83" s="180">
        <f t="shared" ca="1" si="26"/>
        <v>85.679411576349395</v>
      </c>
      <c r="P83" s="180">
        <f t="shared" ca="1" si="27"/>
        <v>4.8099669664127047</v>
      </c>
      <c r="Q83" s="180">
        <f t="shared" ca="1" si="28"/>
        <v>0</v>
      </c>
      <c r="R83" s="181">
        <f t="shared" ca="1" si="29"/>
        <v>465.94680000000005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484</v>
      </c>
      <c r="H84" s="182">
        <f t="shared" ca="1" si="17"/>
        <v>465.9468</v>
      </c>
      <c r="I84" s="183">
        <f t="shared" ca="1" si="20"/>
        <v>375.46</v>
      </c>
      <c r="J84" s="180">
        <f t="shared" ca="1" si="21"/>
        <v>85.68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465.95</v>
      </c>
      <c r="N84" s="179">
        <f t="shared" ca="1" si="25"/>
        <v>375.4574214572379</v>
      </c>
      <c r="O84" s="180">
        <f t="shared" ca="1" si="26"/>
        <v>85.679411576349395</v>
      </c>
      <c r="P84" s="180">
        <f t="shared" ca="1" si="27"/>
        <v>4.8099669664127047</v>
      </c>
      <c r="Q84" s="180">
        <f t="shared" ca="1" si="28"/>
        <v>0</v>
      </c>
      <c r="R84" s="181">
        <f t="shared" ca="1" si="29"/>
        <v>465.94680000000005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484</v>
      </c>
      <c r="H85" s="182">
        <f t="shared" ca="1" si="17"/>
        <v>465.9468</v>
      </c>
      <c r="I85" s="183">
        <f t="shared" ca="1" si="20"/>
        <v>375.46</v>
      </c>
      <c r="J85" s="180">
        <f t="shared" ca="1" si="21"/>
        <v>85.68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465.95</v>
      </c>
      <c r="N85" s="179">
        <f t="shared" ca="1" si="25"/>
        <v>375.4574214572379</v>
      </c>
      <c r="O85" s="180">
        <f t="shared" ca="1" si="26"/>
        <v>85.679411576349395</v>
      </c>
      <c r="P85" s="180">
        <f t="shared" ca="1" si="27"/>
        <v>4.8099669664127047</v>
      </c>
      <c r="Q85" s="180">
        <f t="shared" ca="1" si="28"/>
        <v>0</v>
      </c>
      <c r="R85" s="181">
        <f t="shared" ca="1" si="29"/>
        <v>465.94680000000005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484</v>
      </c>
      <c r="H86" s="182">
        <f t="shared" ca="1" si="17"/>
        <v>465.9468</v>
      </c>
      <c r="I86" s="183">
        <f t="shared" ca="1" si="20"/>
        <v>375.46</v>
      </c>
      <c r="J86" s="180">
        <f t="shared" ca="1" si="21"/>
        <v>85.68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465.95</v>
      </c>
      <c r="N86" s="179">
        <f t="shared" ca="1" si="25"/>
        <v>375.4574214572379</v>
      </c>
      <c r="O86" s="180">
        <f t="shared" ca="1" si="26"/>
        <v>85.679411576349395</v>
      </c>
      <c r="P86" s="180">
        <f t="shared" ca="1" si="27"/>
        <v>4.8099669664127047</v>
      </c>
      <c r="Q86" s="180">
        <f t="shared" ca="1" si="28"/>
        <v>0</v>
      </c>
      <c r="R86" s="181">
        <f t="shared" ca="1" si="29"/>
        <v>465.94680000000005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484</v>
      </c>
      <c r="H87" s="182">
        <f t="shared" ca="1" si="17"/>
        <v>465.9468</v>
      </c>
      <c r="I87" s="183">
        <f t="shared" ca="1" si="20"/>
        <v>375.46</v>
      </c>
      <c r="J87" s="180">
        <f t="shared" ca="1" si="21"/>
        <v>85.68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465.95</v>
      </c>
      <c r="N87" s="179">
        <f t="shared" ca="1" si="25"/>
        <v>375.4574214572379</v>
      </c>
      <c r="O87" s="180">
        <f t="shared" ca="1" si="26"/>
        <v>85.679411576349395</v>
      </c>
      <c r="P87" s="180">
        <f t="shared" ca="1" si="27"/>
        <v>4.8099669664127047</v>
      </c>
      <c r="Q87" s="180">
        <f t="shared" ca="1" si="28"/>
        <v>0</v>
      </c>
      <c r="R87" s="181">
        <f t="shared" ca="1" si="29"/>
        <v>465.94680000000005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484</v>
      </c>
      <c r="H88" s="182">
        <f t="shared" ca="1" si="17"/>
        <v>465.9468</v>
      </c>
      <c r="I88" s="183">
        <f t="shared" ca="1" si="20"/>
        <v>375.46</v>
      </c>
      <c r="J88" s="180">
        <f t="shared" ca="1" si="21"/>
        <v>85.68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465.95</v>
      </c>
      <c r="N88" s="179">
        <f t="shared" ca="1" si="25"/>
        <v>375.4574214572379</v>
      </c>
      <c r="O88" s="180">
        <f t="shared" ca="1" si="26"/>
        <v>85.679411576349395</v>
      </c>
      <c r="P88" s="180">
        <f t="shared" ca="1" si="27"/>
        <v>4.8099669664127047</v>
      </c>
      <c r="Q88" s="180">
        <f t="shared" ca="1" si="28"/>
        <v>0</v>
      </c>
      <c r="R88" s="181">
        <f t="shared" ca="1" si="29"/>
        <v>465.94680000000005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484</v>
      </c>
      <c r="H89" s="182">
        <f t="shared" ca="1" si="17"/>
        <v>465.9468</v>
      </c>
      <c r="I89" s="183">
        <f t="shared" ca="1" si="20"/>
        <v>375.46</v>
      </c>
      <c r="J89" s="180">
        <f t="shared" ca="1" si="21"/>
        <v>85.68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465.95</v>
      </c>
      <c r="N89" s="179">
        <f t="shared" ca="1" si="25"/>
        <v>375.4574214572379</v>
      </c>
      <c r="O89" s="180">
        <f t="shared" ca="1" si="26"/>
        <v>85.679411576349395</v>
      </c>
      <c r="P89" s="180">
        <f t="shared" ca="1" si="27"/>
        <v>4.8099669664127047</v>
      </c>
      <c r="Q89" s="180">
        <f t="shared" ca="1" si="28"/>
        <v>0</v>
      </c>
      <c r="R89" s="181">
        <f t="shared" ca="1" si="29"/>
        <v>465.94680000000005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484</v>
      </c>
      <c r="H90" s="182">
        <f t="shared" ca="1" si="17"/>
        <v>465.9468</v>
      </c>
      <c r="I90" s="183">
        <f t="shared" ca="1" si="20"/>
        <v>375.46</v>
      </c>
      <c r="J90" s="180">
        <f t="shared" ca="1" si="21"/>
        <v>85.68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465.95</v>
      </c>
      <c r="N90" s="179">
        <f t="shared" ca="1" si="25"/>
        <v>375.4574214572379</v>
      </c>
      <c r="O90" s="180">
        <f t="shared" ca="1" si="26"/>
        <v>85.679411576349395</v>
      </c>
      <c r="P90" s="180">
        <f t="shared" ca="1" si="27"/>
        <v>4.8099669664127047</v>
      </c>
      <c r="Q90" s="180">
        <f t="shared" ca="1" si="28"/>
        <v>0</v>
      </c>
      <c r="R90" s="181">
        <f t="shared" ca="1" si="29"/>
        <v>465.94680000000005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484</v>
      </c>
      <c r="H91" s="182">
        <f t="shared" ca="1" si="17"/>
        <v>465.9468</v>
      </c>
      <c r="I91" s="183">
        <f t="shared" ca="1" si="20"/>
        <v>375.46</v>
      </c>
      <c r="J91" s="180">
        <f t="shared" ca="1" si="21"/>
        <v>85.68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465.95</v>
      </c>
      <c r="N91" s="179">
        <f t="shared" ca="1" si="25"/>
        <v>375.4574214572379</v>
      </c>
      <c r="O91" s="180">
        <f t="shared" ca="1" si="26"/>
        <v>85.679411576349395</v>
      </c>
      <c r="P91" s="180">
        <f t="shared" ca="1" si="27"/>
        <v>4.8099669664127047</v>
      </c>
      <c r="Q91" s="180">
        <f t="shared" ca="1" si="28"/>
        <v>0</v>
      </c>
      <c r="R91" s="181">
        <f t="shared" ca="1" si="29"/>
        <v>465.94680000000005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484</v>
      </c>
      <c r="H92" s="182">
        <f t="shared" ca="1" si="17"/>
        <v>465.9468</v>
      </c>
      <c r="I92" s="183">
        <f t="shared" ca="1" si="20"/>
        <v>375.46</v>
      </c>
      <c r="J92" s="180">
        <f t="shared" ca="1" si="21"/>
        <v>85.68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465.95</v>
      </c>
      <c r="N92" s="179">
        <f t="shared" ca="1" si="25"/>
        <v>375.4574214572379</v>
      </c>
      <c r="O92" s="180">
        <f t="shared" ca="1" si="26"/>
        <v>85.679411576349395</v>
      </c>
      <c r="P92" s="180">
        <f t="shared" ca="1" si="27"/>
        <v>4.8099669664127047</v>
      </c>
      <c r="Q92" s="180">
        <f t="shared" ca="1" si="28"/>
        <v>0</v>
      </c>
      <c r="R92" s="181">
        <f t="shared" ca="1" si="29"/>
        <v>465.94680000000005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447.5</v>
      </c>
      <c r="H93" s="182">
        <f t="shared" ca="1" si="17"/>
        <v>430.80824999999999</v>
      </c>
      <c r="I93" s="183">
        <f t="shared" ca="1" si="20"/>
        <v>339.6</v>
      </c>
      <c r="J93" s="180">
        <f t="shared" ca="1" si="21"/>
        <v>86.36</v>
      </c>
      <c r="K93" s="180">
        <f t="shared" ca="1" si="22"/>
        <v>4.8499999999999996</v>
      </c>
      <c r="L93" s="180">
        <f t="shared" ca="1" si="23"/>
        <v>0</v>
      </c>
      <c r="M93" s="181">
        <f t="shared" ca="1" si="24"/>
        <v>430.81000000000006</v>
      </c>
      <c r="N93" s="179">
        <f t="shared" ca="1" si="25"/>
        <v>339.59862050555927</v>
      </c>
      <c r="O93" s="180">
        <f t="shared" ca="1" si="26"/>
        <v>86.35964919570111</v>
      </c>
      <c r="P93" s="180">
        <f t="shared" ca="1" si="27"/>
        <v>4.8499802987395828</v>
      </c>
      <c r="Q93" s="180">
        <f t="shared" ca="1" si="28"/>
        <v>0</v>
      </c>
      <c r="R93" s="181">
        <f t="shared" ca="1" si="29"/>
        <v>430.80824999999999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414</v>
      </c>
      <c r="H94" s="182">
        <f t="shared" ca="1" si="17"/>
        <v>398.55779999999999</v>
      </c>
      <c r="I94" s="183">
        <f t="shared" ca="1" si="20"/>
        <v>308.07</v>
      </c>
      <c r="J94" s="180">
        <f t="shared" ca="1" si="21"/>
        <v>85.68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398.56</v>
      </c>
      <c r="N94" s="179">
        <f t="shared" ca="1" si="25"/>
        <v>308.0682994931754</v>
      </c>
      <c r="O94" s="180">
        <f t="shared" ca="1" si="26"/>
        <v>85.679527057406673</v>
      </c>
      <c r="P94" s="180">
        <f t="shared" ca="1" si="27"/>
        <v>4.8099734494179041</v>
      </c>
      <c r="Q94" s="180">
        <f t="shared" ca="1" si="28"/>
        <v>0</v>
      </c>
      <c r="R94" s="181">
        <f t="shared" ca="1" si="29"/>
        <v>398.55779999999999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</v>
      </c>
      <c r="H95" s="182">
        <f t="shared" ca="1" si="17"/>
        <v>360.0498</v>
      </c>
      <c r="I95" s="183">
        <f t="shared" ca="1" si="20"/>
        <v>269.56</v>
      </c>
      <c r="J95" s="180">
        <f t="shared" ca="1" si="21"/>
        <v>85.68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360.05</v>
      </c>
      <c r="N95" s="179">
        <f t="shared" ca="1" si="25"/>
        <v>269.55985026524093</v>
      </c>
      <c r="O95" s="180">
        <f t="shared" ca="1" si="26"/>
        <v>85.679952406610198</v>
      </c>
      <c r="P95" s="180">
        <f t="shared" ca="1" si="27"/>
        <v>4.8099973281488682</v>
      </c>
      <c r="Q95" s="180">
        <f t="shared" ca="1" si="28"/>
        <v>0</v>
      </c>
      <c r="R95" s="181">
        <f t="shared" ca="1" si="29"/>
        <v>360.0498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</v>
      </c>
      <c r="H96" s="182">
        <f t="shared" ca="1" si="17"/>
        <v>360.0498</v>
      </c>
      <c r="I96" s="183">
        <f t="shared" ca="1" si="20"/>
        <v>269.56</v>
      </c>
      <c r="J96" s="180">
        <f t="shared" ca="1" si="21"/>
        <v>85.68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360.05</v>
      </c>
      <c r="N96" s="179">
        <f t="shared" ca="1" si="25"/>
        <v>269.55985026524093</v>
      </c>
      <c r="O96" s="180">
        <f t="shared" ca="1" si="26"/>
        <v>85.679952406610198</v>
      </c>
      <c r="P96" s="180">
        <f t="shared" ca="1" si="27"/>
        <v>4.8099973281488682</v>
      </c>
      <c r="Q96" s="180">
        <f t="shared" ca="1" si="28"/>
        <v>0</v>
      </c>
      <c r="R96" s="181">
        <f t="shared" ca="1" si="29"/>
        <v>360.0498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360.0498</v>
      </c>
      <c r="I97" s="183">
        <f t="shared" ca="1" si="20"/>
        <v>269.56</v>
      </c>
      <c r="J97" s="180">
        <f t="shared" ca="1" si="21"/>
        <v>85.68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360.05</v>
      </c>
      <c r="N97" s="179">
        <f t="shared" ca="1" si="25"/>
        <v>269.55985026524093</v>
      </c>
      <c r="O97" s="180">
        <f t="shared" ca="1" si="26"/>
        <v>85.679952406610198</v>
      </c>
      <c r="P97" s="180">
        <f t="shared" ca="1" si="27"/>
        <v>4.8099973281488682</v>
      </c>
      <c r="Q97" s="180">
        <f t="shared" ca="1" si="28"/>
        <v>0</v>
      </c>
      <c r="R97" s="181">
        <f t="shared" ca="1" si="29"/>
        <v>360.0498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360.0498</v>
      </c>
      <c r="I98" s="188">
        <f t="shared" ca="1" si="20"/>
        <v>269.56</v>
      </c>
      <c r="J98" s="185">
        <f t="shared" ca="1" si="21"/>
        <v>85.68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360.05</v>
      </c>
      <c r="N98" s="184">
        <f t="shared" ca="1" si="25"/>
        <v>269.55985026524093</v>
      </c>
      <c r="O98" s="185">
        <f t="shared" ca="1" si="26"/>
        <v>85.679952406610198</v>
      </c>
      <c r="P98" s="185">
        <f t="shared" ca="1" si="27"/>
        <v>4.8099973281488682</v>
      </c>
      <c r="Q98" s="185">
        <f t="shared" ca="1" si="28"/>
        <v>0</v>
      </c>
      <c r="R98" s="186">
        <f t="shared" ca="1" si="29"/>
        <v>360.0498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10.461336958499999</v>
      </c>
      <c r="H99" s="59">
        <f t="shared" ca="1" si="30"/>
        <v>10.071129091250002</v>
      </c>
      <c r="I99" s="171">
        <f t="shared" ca="1" si="30"/>
        <v>7.9029349999999896</v>
      </c>
      <c r="J99" s="54">
        <f t="shared" ca="1" si="30"/>
        <v>2.0529450000000011</v>
      </c>
      <c r="K99" s="54">
        <f t="shared" ca="1" si="30"/>
        <v>0.11527749999999998</v>
      </c>
      <c r="L99" s="54">
        <f t="shared" ca="1" si="30"/>
        <v>0</v>
      </c>
      <c r="M99" s="55">
        <f t="shared" ca="1" si="30"/>
        <v>10.071157499999991</v>
      </c>
      <c r="N99" s="56">
        <f t="shared" ca="1" si="30"/>
        <v>7.9029119019803629</v>
      </c>
      <c r="O99" s="54">
        <f t="shared" ca="1" si="30"/>
        <v>2.052939971603116</v>
      </c>
      <c r="P99" s="54">
        <f t="shared" ca="1" si="30"/>
        <v>0.11527721766652736</v>
      </c>
      <c r="Q99" s="54">
        <f t="shared" ca="1" si="30"/>
        <v>0</v>
      </c>
      <c r="R99" s="55">
        <f t="shared" ca="1" si="30"/>
        <v>10.071129091250002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1.4973475907709144E-4</v>
      </c>
      <c r="L3" s="24">
        <f>BRPL_EOD!L3-BRPL_ISGS_exbus!L3</f>
        <v>2.6391153513216636E-5</v>
      </c>
      <c r="M3" s="24">
        <f>BRPL_EOD!M3-BRPL_ISGS_exbus!M3</f>
        <v>1.1089985322314533E-3</v>
      </c>
      <c r="N3" s="24">
        <f>BRPL_EOD!N3-BRPL_ISGS_exbus!N3</f>
        <v>-3.9254570398412625E-3</v>
      </c>
      <c r="O3" s="24">
        <f>BRPL_EOD!O3-BRPL_ISGS_exbus!O3</f>
        <v>-1.7167858042910211E-3</v>
      </c>
      <c r="P3" s="24">
        <f>BRPL_EOD!P3-BRPL_ISGS_exbus!P3</f>
        <v>-2.7146196867988692E-3</v>
      </c>
      <c r="Q3" s="24">
        <f>BRPL_EOD!Q3-BRPL_ISGS_exbus!Q3</f>
        <v>-3.5759320113313287E-3</v>
      </c>
      <c r="R3" s="24">
        <f>BRPL_EOD!R3-BRPL_ISGS_exbus!R3</f>
        <v>-4.6193923324988617E-3</v>
      </c>
      <c r="S3" s="24">
        <f>BRPL_EOD!S3-BRPL_ISGS_exbus!S3</f>
        <v>1.178753015873113E-3</v>
      </c>
      <c r="T3" s="24">
        <f>BRPL_EOD!T3-BRPL_ISGS_exbus!T3</f>
        <v>0</v>
      </c>
      <c r="U3" s="24">
        <f>BRPL_EOD!U3-BRPL_ISGS_exbus!U3</f>
        <v>6.2475186830113216E-4</v>
      </c>
      <c r="V3" s="24">
        <f>BRPL_EOD!V3-BRPL_ISGS_exbus!V3</f>
        <v>2.7164132688284326E-4</v>
      </c>
      <c r="W3" s="24">
        <f>BRPL_EOD!W3-BRPL_ISGS_exbus!W3</f>
        <v>5.0964574753820102E-3</v>
      </c>
      <c r="X3" s="24">
        <f>BRPL_EOD!X3-BRPL_ISGS_exbus!X3</f>
        <v>-3.5496695823979962E-3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1.4973475907709144E-4</v>
      </c>
      <c r="L4" s="24">
        <f>BRPL_EOD!L4-BRPL_ISGS_exbus!L4</f>
        <v>2.6391153513216636E-5</v>
      </c>
      <c r="M4" s="24">
        <f>BRPL_EOD!M4-BRPL_ISGS_exbus!M4</f>
        <v>1.1089985322314533E-3</v>
      </c>
      <c r="N4" s="24">
        <f>BRPL_EOD!N4-BRPL_ISGS_exbus!N4</f>
        <v>-3.9254570398412625E-3</v>
      </c>
      <c r="O4" s="24">
        <f>BRPL_EOD!O4-BRPL_ISGS_exbus!O4</f>
        <v>-1.7167858042910211E-3</v>
      </c>
      <c r="P4" s="24">
        <f>BRPL_EOD!P4-BRPL_ISGS_exbus!P4</f>
        <v>-2.7146196867988692E-3</v>
      </c>
      <c r="Q4" s="24">
        <f>BRPL_EOD!Q4-BRPL_ISGS_exbus!Q4</f>
        <v>-3.5759320113313287E-3</v>
      </c>
      <c r="R4" s="24">
        <f>BRPL_EOD!R4-BRPL_ISGS_exbus!R4</f>
        <v>-4.6193923324988617E-3</v>
      </c>
      <c r="S4" s="24">
        <f>BRPL_EOD!S4-BRPL_ISGS_exbus!S4</f>
        <v>2.2297293233082272E-3</v>
      </c>
      <c r="T4" s="24">
        <f>BRPL_EOD!T4-BRPL_ISGS_exbus!T4</f>
        <v>0</v>
      </c>
      <c r="U4" s="24">
        <f>BRPL_EOD!U4-BRPL_ISGS_exbus!U4</f>
        <v>6.2475186830113216E-4</v>
      </c>
      <c r="V4" s="24">
        <f>BRPL_EOD!V4-BRPL_ISGS_exbus!V4</f>
        <v>2.7164132688284326E-4</v>
      </c>
      <c r="W4" s="24">
        <f>BRPL_EOD!W4-BRPL_ISGS_exbus!W4</f>
        <v>5.0964574753820102E-3</v>
      </c>
      <c r="X4" s="24">
        <f>BRPL_EOD!X4-BRPL_ISGS_exbus!X4</f>
        <v>-3.5496695823979962E-3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1.4973475907709144E-4</v>
      </c>
      <c r="L5" s="24">
        <f>BRPL_EOD!L5-BRPL_ISGS_exbus!L5</f>
        <v>2.6391153513216636E-5</v>
      </c>
      <c r="M5" s="24">
        <f>BRPL_EOD!M5-BRPL_ISGS_exbus!M5</f>
        <v>1.1089985322314533E-3</v>
      </c>
      <c r="N5" s="24">
        <f>BRPL_EOD!N5-BRPL_ISGS_exbus!N5</f>
        <v>-3.9254570398412625E-3</v>
      </c>
      <c r="O5" s="24">
        <f>BRPL_EOD!O5-BRPL_ISGS_exbus!O5</f>
        <v>-1.7167858042910211E-3</v>
      </c>
      <c r="P5" s="24">
        <f>BRPL_EOD!P5-BRPL_ISGS_exbus!P5</f>
        <v>-2.7146196867988692E-3</v>
      </c>
      <c r="Q5" s="24">
        <f>BRPL_EOD!Q5-BRPL_ISGS_exbus!Q5</f>
        <v>-3.5759320113313287E-3</v>
      </c>
      <c r="R5" s="24">
        <f>BRPL_EOD!R5-BRPL_ISGS_exbus!R5</f>
        <v>-4.6193923324988617E-3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6.2475186830113216E-4</v>
      </c>
      <c r="V5" s="24">
        <f>BRPL_EOD!V5-BRPL_ISGS_exbus!V5</f>
        <v>1.9670899182564483E-3</v>
      </c>
      <c r="W5" s="24">
        <f>BRPL_EOD!W5-BRPL_ISGS_exbus!W5</f>
        <v>2.9072743337987816E-3</v>
      </c>
      <c r="X5" s="24">
        <f>BRPL_EOD!X5-BRPL_ISGS_exbus!X5</f>
        <v>-3.5496695823979962E-3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1.4973475907709144E-4</v>
      </c>
      <c r="L6" s="24">
        <f>BRPL_EOD!L6-BRPL_ISGS_exbus!L6</f>
        <v>2.6391153513216636E-5</v>
      </c>
      <c r="M6" s="24">
        <f>BRPL_EOD!M6-BRPL_ISGS_exbus!M6</f>
        <v>1.1089985322314533E-3</v>
      </c>
      <c r="N6" s="24">
        <f>BRPL_EOD!N6-BRPL_ISGS_exbus!N6</f>
        <v>-3.9254570398412625E-3</v>
      </c>
      <c r="O6" s="24">
        <f>BRPL_EOD!O6-BRPL_ISGS_exbus!O6</f>
        <v>-1.7167858042910211E-3</v>
      </c>
      <c r="P6" s="24">
        <f>BRPL_EOD!P6-BRPL_ISGS_exbus!P6</f>
        <v>-2.7146196867988692E-3</v>
      </c>
      <c r="Q6" s="24">
        <f>BRPL_EOD!Q6-BRPL_ISGS_exbus!Q6</f>
        <v>-3.5759320113313287E-3</v>
      </c>
      <c r="R6" s="24">
        <f>BRPL_EOD!R6-BRPL_ISGS_exbus!R6</f>
        <v>-4.6193923324988617E-3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6.2475186830113216E-4</v>
      </c>
      <c r="V6" s="24">
        <f>BRPL_EOD!V6-BRPL_ISGS_exbus!V6</f>
        <v>2.6067471591506575E-5</v>
      </c>
      <c r="W6" s="24">
        <f>BRPL_EOD!W6-BRPL_ISGS_exbus!W6</f>
        <v>2.9072743337987816E-3</v>
      </c>
      <c r="X6" s="24">
        <f>BRPL_EOD!X6-BRPL_ISGS_exbus!X6</f>
        <v>-3.5404559404383917E-4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1.4973475907709144E-4</v>
      </c>
      <c r="L7" s="24">
        <f>BRPL_EOD!L7-BRPL_ISGS_exbus!L7</f>
        <v>2.6391153513216636E-5</v>
      </c>
      <c r="M7" s="24">
        <f>BRPL_EOD!M7-BRPL_ISGS_exbus!M7</f>
        <v>1.1089985322314533E-3</v>
      </c>
      <c r="N7" s="24">
        <f>BRPL_EOD!N7-BRPL_ISGS_exbus!N7</f>
        <v>-3.9254570398412625E-3</v>
      </c>
      <c r="O7" s="24">
        <f>BRPL_EOD!O7-BRPL_ISGS_exbus!O7</f>
        <v>-1.7167858042910211E-3</v>
      </c>
      <c r="P7" s="24">
        <f>BRPL_EOD!P7-BRPL_ISGS_exbus!P7</f>
        <v>-2.7146196867988692E-3</v>
      </c>
      <c r="Q7" s="24">
        <f>BRPL_EOD!Q7-BRPL_ISGS_exbus!Q7</f>
        <v>-3.5759320113313287E-3</v>
      </c>
      <c r="R7" s="24">
        <f>BRPL_EOD!R7-BRPL_ISGS_exbus!R7</f>
        <v>4.2392021371302491E-3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6.2475186830113216E-4</v>
      </c>
      <c r="V7" s="24">
        <f>BRPL_EOD!V7-BRPL_ISGS_exbus!V7</f>
        <v>8.7975375110360687E-4</v>
      </c>
      <c r="W7" s="24">
        <f>BRPL_EOD!W7-BRPL_ISGS_exbus!W7</f>
        <v>2.6846421552004784E-3</v>
      </c>
      <c r="X7" s="24">
        <f>BRPL_EOD!X7-BRPL_ISGS_exbus!X7</f>
        <v>1.0365094936588548E-3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1.4973475907709144E-4</v>
      </c>
      <c r="L8" s="24">
        <f>BRPL_EOD!L8-BRPL_ISGS_exbus!L8</f>
        <v>2.6391153513216636E-5</v>
      </c>
      <c r="M8" s="24">
        <f>BRPL_EOD!M8-BRPL_ISGS_exbus!M8</f>
        <v>1.1089985322314533E-3</v>
      </c>
      <c r="N8" s="24">
        <f>BRPL_EOD!N8-BRPL_ISGS_exbus!N8</f>
        <v>-3.9254570398412625E-3</v>
      </c>
      <c r="O8" s="24">
        <f>BRPL_EOD!O8-BRPL_ISGS_exbus!O8</f>
        <v>-1.7167858042910211E-3</v>
      </c>
      <c r="P8" s="24">
        <f>BRPL_EOD!P8-BRPL_ISGS_exbus!P8</f>
        <v>-2.7146196867988692E-3</v>
      </c>
      <c r="Q8" s="24">
        <f>BRPL_EOD!Q8-BRPL_ISGS_exbus!Q8</f>
        <v>-3.5759320113313287E-3</v>
      </c>
      <c r="R8" s="24">
        <f>BRPL_EOD!R8-BRPL_ISGS_exbus!R8</f>
        <v>4.2392021371302491E-3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6.2475186830113216E-4</v>
      </c>
      <c r="V8" s="24">
        <f>BRPL_EOD!V8-BRPL_ISGS_exbus!V8</f>
        <v>8.7975375110360687E-4</v>
      </c>
      <c r="W8" s="24">
        <f>BRPL_EOD!W8-BRPL_ISGS_exbus!W8</f>
        <v>2.6846421552004784E-3</v>
      </c>
      <c r="X8" s="24">
        <f>BRPL_EOD!X8-BRPL_ISGS_exbus!X8</f>
        <v>1.0365094936588548E-3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1.4973475907709144E-4</v>
      </c>
      <c r="L9" s="24">
        <f>BRPL_EOD!L9-BRPL_ISGS_exbus!L9</f>
        <v>2.6391153513216636E-5</v>
      </c>
      <c r="M9" s="24">
        <f>BRPL_EOD!M9-BRPL_ISGS_exbus!M9</f>
        <v>1.1089985322314533E-3</v>
      </c>
      <c r="N9" s="24">
        <f>BRPL_EOD!N9-BRPL_ISGS_exbus!N9</f>
        <v>-3.9254570398412625E-3</v>
      </c>
      <c r="O9" s="24">
        <f>BRPL_EOD!O9-BRPL_ISGS_exbus!O9</f>
        <v>-1.7167858042910211E-3</v>
      </c>
      <c r="P9" s="24">
        <f>BRPL_EOD!P9-BRPL_ISGS_exbus!P9</f>
        <v>-2.7146196867988692E-3</v>
      </c>
      <c r="Q9" s="24">
        <f>BRPL_EOD!Q9-BRPL_ISGS_exbus!Q9</f>
        <v>-3.5759320113313287E-3</v>
      </c>
      <c r="R9" s="24">
        <f>BRPL_EOD!R9-BRPL_ISGS_exbus!R9</f>
        <v>4.2392021371302491E-3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6.2475186830113216E-4</v>
      </c>
      <c r="V9" s="24">
        <f>BRPL_EOD!V9-BRPL_ISGS_exbus!V9</f>
        <v>8.7975375110360687E-4</v>
      </c>
      <c r="W9" s="24">
        <f>BRPL_EOD!W9-BRPL_ISGS_exbus!W9</f>
        <v>2.6846421552004784E-3</v>
      </c>
      <c r="X9" s="24">
        <f>BRPL_EOD!X9-BRPL_ISGS_exbus!X9</f>
        <v>1.0365094936588548E-3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1.4973475907709144E-4</v>
      </c>
      <c r="L10" s="24">
        <f>BRPL_EOD!L10-BRPL_ISGS_exbus!L10</f>
        <v>2.6391153513216636E-5</v>
      </c>
      <c r="M10" s="24">
        <f>BRPL_EOD!M10-BRPL_ISGS_exbus!M10</f>
        <v>1.1089985322314533E-3</v>
      </c>
      <c r="N10" s="24">
        <f>BRPL_EOD!N10-BRPL_ISGS_exbus!N10</f>
        <v>-3.9254570398412625E-3</v>
      </c>
      <c r="O10" s="24">
        <f>BRPL_EOD!O10-BRPL_ISGS_exbus!O10</f>
        <v>-1.7167858042910211E-3</v>
      </c>
      <c r="P10" s="24">
        <f>BRPL_EOD!P10-BRPL_ISGS_exbus!P10</f>
        <v>-2.7146196867988692E-3</v>
      </c>
      <c r="Q10" s="24">
        <f>BRPL_EOD!Q10-BRPL_ISGS_exbus!Q10</f>
        <v>-3.5759320113313287E-3</v>
      </c>
      <c r="R10" s="24">
        <f>BRPL_EOD!R10-BRPL_ISGS_exbus!R10</f>
        <v>4.2392021371302491E-3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6.2475186830113216E-4</v>
      </c>
      <c r="V10" s="24">
        <f>BRPL_EOD!V10-BRPL_ISGS_exbus!V10</f>
        <v>8.7975375110360687E-4</v>
      </c>
      <c r="W10" s="24">
        <f>BRPL_EOD!W10-BRPL_ISGS_exbus!W10</f>
        <v>2.6846421552004784E-3</v>
      </c>
      <c r="X10" s="24">
        <f>BRPL_EOD!X10-BRPL_ISGS_exbus!X10</f>
        <v>1.0365094936588548E-3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1.4973475907709144E-4</v>
      </c>
      <c r="L11" s="24">
        <f>BRPL_EOD!L11-BRPL_ISGS_exbus!L11</f>
        <v>2.6391153513216636E-5</v>
      </c>
      <c r="M11" s="24">
        <f>BRPL_EOD!M11-BRPL_ISGS_exbus!M11</f>
        <v>1.1089985322314533E-3</v>
      </c>
      <c r="N11" s="24">
        <f>BRPL_EOD!N11-BRPL_ISGS_exbus!N11</f>
        <v>-3.9254570398412625E-3</v>
      </c>
      <c r="O11" s="24">
        <f>BRPL_EOD!O11-BRPL_ISGS_exbus!O11</f>
        <v>-1.7167858042910211E-3</v>
      </c>
      <c r="P11" s="24">
        <f>BRPL_EOD!P11-BRPL_ISGS_exbus!P11</f>
        <v>-2.7146196867988692E-3</v>
      </c>
      <c r="Q11" s="24">
        <f>BRPL_EOD!Q11-BRPL_ISGS_exbus!Q11</f>
        <v>-3.5759320113313287E-3</v>
      </c>
      <c r="R11" s="24">
        <f>BRPL_EOD!R11-BRPL_ISGS_exbus!R11</f>
        <v>4.2392021371302491E-3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6.2475186830113216E-4</v>
      </c>
      <c r="V11" s="24">
        <f>BRPL_EOD!V11-BRPL_ISGS_exbus!V11</f>
        <v>8.7975375110360687E-4</v>
      </c>
      <c r="W11" s="24">
        <f>BRPL_EOD!W11-BRPL_ISGS_exbus!W11</f>
        <v>2.6846421552004784E-3</v>
      </c>
      <c r="X11" s="24">
        <f>BRPL_EOD!X11-BRPL_ISGS_exbus!X11</f>
        <v>1.0365094936588548E-3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1.4973475907709144E-4</v>
      </c>
      <c r="L12" s="24">
        <f>BRPL_EOD!L12-BRPL_ISGS_exbus!L12</f>
        <v>2.6391153513216636E-5</v>
      </c>
      <c r="M12" s="24">
        <f>BRPL_EOD!M12-BRPL_ISGS_exbus!M12</f>
        <v>1.1089985322314533E-3</v>
      </c>
      <c r="N12" s="24">
        <f>BRPL_EOD!N12-BRPL_ISGS_exbus!N12</f>
        <v>-3.9254570398412625E-3</v>
      </c>
      <c r="O12" s="24">
        <f>BRPL_EOD!O12-BRPL_ISGS_exbus!O12</f>
        <v>-1.7167858042910211E-3</v>
      </c>
      <c r="P12" s="24">
        <f>BRPL_EOD!P12-BRPL_ISGS_exbus!P12</f>
        <v>-2.7146196867988692E-3</v>
      </c>
      <c r="Q12" s="24">
        <f>BRPL_EOD!Q12-BRPL_ISGS_exbus!Q12</f>
        <v>-3.5759320113313287E-3</v>
      </c>
      <c r="R12" s="24">
        <f>BRPL_EOD!R12-BRPL_ISGS_exbus!R12</f>
        <v>4.2392021371302491E-3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6.2475186830113216E-4</v>
      </c>
      <c r="V12" s="24">
        <f>BRPL_EOD!V12-BRPL_ISGS_exbus!V12</f>
        <v>8.7975375110360687E-4</v>
      </c>
      <c r="W12" s="24">
        <f>BRPL_EOD!W12-BRPL_ISGS_exbus!W12</f>
        <v>2.6846421552004784E-3</v>
      </c>
      <c r="X12" s="24">
        <f>BRPL_EOD!X12-BRPL_ISGS_exbus!X12</f>
        <v>1.0365094936588548E-3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1.4973475907709144E-4</v>
      </c>
      <c r="L13" s="24">
        <f>BRPL_EOD!L13-BRPL_ISGS_exbus!L13</f>
        <v>2.6391153513216636E-5</v>
      </c>
      <c r="M13" s="24">
        <f>BRPL_EOD!M13-BRPL_ISGS_exbus!M13</f>
        <v>1.1089985322314533E-3</v>
      </c>
      <c r="N13" s="24">
        <f>BRPL_EOD!N13-BRPL_ISGS_exbus!N13</f>
        <v>-3.9254570398412625E-3</v>
      </c>
      <c r="O13" s="24">
        <f>BRPL_EOD!O13-BRPL_ISGS_exbus!O13</f>
        <v>-1.7167858042910211E-3</v>
      </c>
      <c r="P13" s="24">
        <f>BRPL_EOD!P13-BRPL_ISGS_exbus!P13</f>
        <v>-2.7146196867988692E-3</v>
      </c>
      <c r="Q13" s="24">
        <f>BRPL_EOD!Q13-BRPL_ISGS_exbus!Q13</f>
        <v>-3.5759320113313287E-3</v>
      </c>
      <c r="R13" s="24">
        <f>BRPL_EOD!R13-BRPL_ISGS_exbus!R13</f>
        <v>4.2392021371302491E-3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6.2475186830113216E-4</v>
      </c>
      <c r="V13" s="24">
        <f>BRPL_EOD!V13-BRPL_ISGS_exbus!V13</f>
        <v>-6.1565532676777224E-4</v>
      </c>
      <c r="W13" s="24">
        <f>BRPL_EOD!W13-BRPL_ISGS_exbus!W13</f>
        <v>2.8900436534584628E-3</v>
      </c>
      <c r="X13" s="24">
        <f>BRPL_EOD!X13-BRPL_ISGS_exbus!X13</f>
        <v>-7.3458772578760545E-4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1.4973475907709144E-4</v>
      </c>
      <c r="L14" s="24">
        <f>BRPL_EOD!L14-BRPL_ISGS_exbus!L14</f>
        <v>2.6391153513216636E-5</v>
      </c>
      <c r="M14" s="24">
        <f>BRPL_EOD!M14-BRPL_ISGS_exbus!M14</f>
        <v>1.1089985322314533E-3</v>
      </c>
      <c r="N14" s="24">
        <f>BRPL_EOD!N14-BRPL_ISGS_exbus!N14</f>
        <v>-3.9254570398412625E-3</v>
      </c>
      <c r="O14" s="24">
        <f>BRPL_EOD!O14-BRPL_ISGS_exbus!O14</f>
        <v>-1.7167858042910211E-3</v>
      </c>
      <c r="P14" s="24">
        <f>BRPL_EOD!P14-BRPL_ISGS_exbus!P14</f>
        <v>-2.7146196867988692E-3</v>
      </c>
      <c r="Q14" s="24">
        <f>BRPL_EOD!Q14-BRPL_ISGS_exbus!Q14</f>
        <v>-3.5759320113313287E-3</v>
      </c>
      <c r="R14" s="24">
        <f>BRPL_EOD!R14-BRPL_ISGS_exbus!R14</f>
        <v>4.2392021371302491E-3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6.2475186830113216E-4</v>
      </c>
      <c r="V14" s="24">
        <f>BRPL_EOD!V14-BRPL_ISGS_exbus!V14</f>
        <v>-6.1565532676777224E-4</v>
      </c>
      <c r="W14" s="24">
        <f>BRPL_EOD!W14-BRPL_ISGS_exbus!W14</f>
        <v>2.8900436534584628E-3</v>
      </c>
      <c r="X14" s="24">
        <f>BRPL_EOD!X14-BRPL_ISGS_exbus!X14</f>
        <v>-7.3458772578760545E-4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1.4973475907709144E-4</v>
      </c>
      <c r="L15" s="24">
        <f>BRPL_EOD!L15-BRPL_ISGS_exbus!L15</f>
        <v>2.6391153513216636E-5</v>
      </c>
      <c r="M15" s="24">
        <f>BRPL_EOD!M15-BRPL_ISGS_exbus!M15</f>
        <v>1.1089985322314533E-3</v>
      </c>
      <c r="N15" s="24">
        <f>BRPL_EOD!N15-BRPL_ISGS_exbus!N15</f>
        <v>-3.9254570398412625E-3</v>
      </c>
      <c r="O15" s="24">
        <f>BRPL_EOD!O15-BRPL_ISGS_exbus!O15</f>
        <v>-1.7167858042910211E-3</v>
      </c>
      <c r="P15" s="24">
        <f>BRPL_EOD!P15-BRPL_ISGS_exbus!P15</f>
        <v>-2.7146196867988692E-3</v>
      </c>
      <c r="Q15" s="24">
        <f>BRPL_EOD!Q15-BRPL_ISGS_exbus!Q15</f>
        <v>-3.5759320113313287E-3</v>
      </c>
      <c r="R15" s="24">
        <f>BRPL_EOD!R15-BRPL_ISGS_exbus!R15</f>
        <v>4.2392021371302491E-3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6.2475186830113216E-4</v>
      </c>
      <c r="V15" s="24">
        <f>BRPL_EOD!V15-BRPL_ISGS_exbus!V15</f>
        <v>-6.1565532676777224E-4</v>
      </c>
      <c r="W15" s="24">
        <f>BRPL_EOD!W15-BRPL_ISGS_exbus!W15</f>
        <v>2.8900436534584628E-3</v>
      </c>
      <c r="X15" s="24">
        <f>BRPL_EOD!X15-BRPL_ISGS_exbus!X15</f>
        <v>-7.3458772578760545E-4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1.4973475907709144E-4</v>
      </c>
      <c r="L16" s="24">
        <f>BRPL_EOD!L16-BRPL_ISGS_exbus!L16</f>
        <v>2.6391153513216636E-5</v>
      </c>
      <c r="M16" s="24">
        <f>BRPL_EOD!M16-BRPL_ISGS_exbus!M16</f>
        <v>1.1089985322314533E-3</v>
      </c>
      <c r="N16" s="24">
        <f>BRPL_EOD!N16-BRPL_ISGS_exbus!N16</f>
        <v>-3.9254570398412625E-3</v>
      </c>
      <c r="O16" s="24">
        <f>BRPL_EOD!O16-BRPL_ISGS_exbus!O16</f>
        <v>-1.7167858042910211E-3</v>
      </c>
      <c r="P16" s="24">
        <f>BRPL_EOD!P16-BRPL_ISGS_exbus!P16</f>
        <v>-2.7146196867988692E-3</v>
      </c>
      <c r="Q16" s="24">
        <f>BRPL_EOD!Q16-BRPL_ISGS_exbus!Q16</f>
        <v>-3.5759320113313287E-3</v>
      </c>
      <c r="R16" s="24">
        <f>BRPL_EOD!R16-BRPL_ISGS_exbus!R16</f>
        <v>4.2392021371302491E-3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6.2475186830113216E-4</v>
      </c>
      <c r="V16" s="24">
        <f>BRPL_EOD!V16-BRPL_ISGS_exbus!V16</f>
        <v>-6.1565532676777224E-4</v>
      </c>
      <c r="W16" s="24">
        <f>BRPL_EOD!W16-BRPL_ISGS_exbus!W16</f>
        <v>2.8900436534584628E-3</v>
      </c>
      <c r="X16" s="24">
        <f>BRPL_EOD!X16-BRPL_ISGS_exbus!X16</f>
        <v>-7.3458772578760545E-4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1.4973475907709144E-4</v>
      </c>
      <c r="L17" s="24">
        <f>BRPL_EOD!L17-BRPL_ISGS_exbus!L17</f>
        <v>2.6391153513216636E-5</v>
      </c>
      <c r="M17" s="24">
        <f>BRPL_EOD!M17-BRPL_ISGS_exbus!M17</f>
        <v>1.1089985322314533E-3</v>
      </c>
      <c r="N17" s="24">
        <f>BRPL_EOD!N17-BRPL_ISGS_exbus!N17</f>
        <v>-3.9254570398412625E-3</v>
      </c>
      <c r="O17" s="24">
        <f>BRPL_EOD!O17-BRPL_ISGS_exbus!O17</f>
        <v>-1.7167858042910211E-3</v>
      </c>
      <c r="P17" s="24">
        <f>BRPL_EOD!P17-BRPL_ISGS_exbus!P17</f>
        <v>-2.7146196867988692E-3</v>
      </c>
      <c r="Q17" s="24">
        <f>BRPL_EOD!Q17-BRPL_ISGS_exbus!Q17</f>
        <v>-3.5759320113313287E-3</v>
      </c>
      <c r="R17" s="24">
        <f>BRPL_EOD!R17-BRPL_ISGS_exbus!R17</f>
        <v>4.2392021371302491E-3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6.2475186830113216E-4</v>
      </c>
      <c r="V17" s="24">
        <f>BRPL_EOD!V17-BRPL_ISGS_exbus!V17</f>
        <v>-6.1565532676777224E-4</v>
      </c>
      <c r="W17" s="24">
        <f>BRPL_EOD!W17-BRPL_ISGS_exbus!W17</f>
        <v>2.8900436534584628E-3</v>
      </c>
      <c r="X17" s="24">
        <f>BRPL_EOD!X17-BRPL_ISGS_exbus!X17</f>
        <v>-7.3458772578760545E-4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1.4973475907709144E-4</v>
      </c>
      <c r="L18" s="24">
        <f>BRPL_EOD!L18-BRPL_ISGS_exbus!L18</f>
        <v>2.6391153513216636E-5</v>
      </c>
      <c r="M18" s="24">
        <f>BRPL_EOD!M18-BRPL_ISGS_exbus!M18</f>
        <v>1.1089985322314533E-3</v>
      </c>
      <c r="N18" s="24">
        <f>BRPL_EOD!N18-BRPL_ISGS_exbus!N18</f>
        <v>-3.9254570398412625E-3</v>
      </c>
      <c r="O18" s="24">
        <f>BRPL_EOD!O18-BRPL_ISGS_exbus!O18</f>
        <v>-1.7167858042910211E-3</v>
      </c>
      <c r="P18" s="24">
        <f>BRPL_EOD!P18-BRPL_ISGS_exbus!P18</f>
        <v>-2.7146196867988692E-3</v>
      </c>
      <c r="Q18" s="24">
        <f>BRPL_EOD!Q18-BRPL_ISGS_exbus!Q18</f>
        <v>-3.5759320113313287E-3</v>
      </c>
      <c r="R18" s="24">
        <f>BRPL_EOD!R18-BRPL_ISGS_exbus!R18</f>
        <v>4.2392021371302491E-3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6.2475186830113216E-4</v>
      </c>
      <c r="V18" s="24">
        <f>BRPL_EOD!V18-BRPL_ISGS_exbus!V18</f>
        <v>-6.1565532676777224E-4</v>
      </c>
      <c r="W18" s="24">
        <f>BRPL_EOD!W18-BRPL_ISGS_exbus!W18</f>
        <v>2.8900436534584628E-3</v>
      </c>
      <c r="X18" s="24">
        <f>BRPL_EOD!X18-BRPL_ISGS_exbus!X18</f>
        <v>-7.3458772578760545E-4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1.4973475907709144E-4</v>
      </c>
      <c r="L19" s="24">
        <f>BRPL_EOD!L19-BRPL_ISGS_exbus!L19</f>
        <v>2.6391153513216636E-5</v>
      </c>
      <c r="M19" s="24">
        <f>BRPL_EOD!M19-BRPL_ISGS_exbus!M19</f>
        <v>1.1089985322314533E-3</v>
      </c>
      <c r="N19" s="24">
        <f>BRPL_EOD!N19-BRPL_ISGS_exbus!N19</f>
        <v>-3.9254570398412625E-3</v>
      </c>
      <c r="O19" s="24">
        <f>BRPL_EOD!O19-BRPL_ISGS_exbus!O19</f>
        <v>-1.7167858042910211E-3</v>
      </c>
      <c r="P19" s="24">
        <f>BRPL_EOD!P19-BRPL_ISGS_exbus!P19</f>
        <v>-2.7146196867988692E-3</v>
      </c>
      <c r="Q19" s="24">
        <f>BRPL_EOD!Q19-BRPL_ISGS_exbus!Q19</f>
        <v>-3.5759320113313287E-3</v>
      </c>
      <c r="R19" s="24">
        <f>BRPL_EOD!R19-BRPL_ISGS_exbus!R19</f>
        <v>4.2392021371302491E-3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6.2475186830113216E-4</v>
      </c>
      <c r="V19" s="24">
        <f>BRPL_EOD!V19-BRPL_ISGS_exbus!V19</f>
        <v>-6.1565532676777224E-4</v>
      </c>
      <c r="W19" s="24">
        <f>BRPL_EOD!W19-BRPL_ISGS_exbus!W19</f>
        <v>2.8900436534584628E-3</v>
      </c>
      <c r="X19" s="24">
        <f>BRPL_EOD!X19-BRPL_ISGS_exbus!X19</f>
        <v>-7.3458772578760545E-4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1.4973475907709144E-4</v>
      </c>
      <c r="L20" s="24">
        <f>BRPL_EOD!L20-BRPL_ISGS_exbus!L20</f>
        <v>2.6391153513216636E-5</v>
      </c>
      <c r="M20" s="24">
        <f>BRPL_EOD!M20-BRPL_ISGS_exbus!M20</f>
        <v>1.1089985322314533E-3</v>
      </c>
      <c r="N20" s="24">
        <f>BRPL_EOD!N20-BRPL_ISGS_exbus!N20</f>
        <v>-3.9254570398412625E-3</v>
      </c>
      <c r="O20" s="24">
        <f>BRPL_EOD!O20-BRPL_ISGS_exbus!O20</f>
        <v>-1.7167858042910211E-3</v>
      </c>
      <c r="P20" s="24">
        <f>BRPL_EOD!P20-BRPL_ISGS_exbus!P20</f>
        <v>-2.7146196867988692E-3</v>
      </c>
      <c r="Q20" s="24">
        <f>BRPL_EOD!Q20-BRPL_ISGS_exbus!Q20</f>
        <v>-3.5759320113313287E-3</v>
      </c>
      <c r="R20" s="24">
        <f>BRPL_EOD!R20-BRPL_ISGS_exbus!R20</f>
        <v>4.2392021371302491E-3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6.2475186830113216E-4</v>
      </c>
      <c r="V20" s="24">
        <f>BRPL_EOD!V20-BRPL_ISGS_exbus!V20</f>
        <v>-6.1565532676777224E-4</v>
      </c>
      <c r="W20" s="24">
        <f>BRPL_EOD!W20-BRPL_ISGS_exbus!W20</f>
        <v>2.8900436534584628E-3</v>
      </c>
      <c r="X20" s="24">
        <f>BRPL_EOD!X20-BRPL_ISGS_exbus!X20</f>
        <v>-7.3458772578760545E-4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1.4973475907709144E-4</v>
      </c>
      <c r="L21" s="24">
        <f>BRPL_EOD!L21-BRPL_ISGS_exbus!L21</f>
        <v>2.6391153513216636E-5</v>
      </c>
      <c r="M21" s="24">
        <f>BRPL_EOD!M21-BRPL_ISGS_exbus!M21</f>
        <v>1.1089985322314533E-3</v>
      </c>
      <c r="N21" s="24">
        <f>BRPL_EOD!N21-BRPL_ISGS_exbus!N21</f>
        <v>-3.9254570398412625E-3</v>
      </c>
      <c r="O21" s="24">
        <f>BRPL_EOD!O21-BRPL_ISGS_exbus!O21</f>
        <v>-1.7167858042910211E-3</v>
      </c>
      <c r="P21" s="24">
        <f>BRPL_EOD!P21-BRPL_ISGS_exbus!P21</f>
        <v>-2.7146196867988692E-3</v>
      </c>
      <c r="Q21" s="24">
        <f>BRPL_EOD!Q21-BRPL_ISGS_exbus!Q21</f>
        <v>-3.5759320113313287E-3</v>
      </c>
      <c r="R21" s="24">
        <f>BRPL_EOD!R21-BRPL_ISGS_exbus!R21</f>
        <v>4.2392021371302491E-3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6.2475186830113216E-4</v>
      </c>
      <c r="V21" s="24">
        <f>BRPL_EOD!V21-BRPL_ISGS_exbus!V21</f>
        <v>-6.1565532676777224E-4</v>
      </c>
      <c r="W21" s="24">
        <f>BRPL_EOD!W21-BRPL_ISGS_exbus!W21</f>
        <v>2.8900436534584628E-3</v>
      </c>
      <c r="X21" s="24">
        <f>BRPL_EOD!X21-BRPL_ISGS_exbus!X21</f>
        <v>-7.3458772578760545E-4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1.4973475907709144E-4</v>
      </c>
      <c r="L22" s="24">
        <f>BRPL_EOD!L22-BRPL_ISGS_exbus!L22</f>
        <v>2.6391153513216636E-5</v>
      </c>
      <c r="M22" s="24">
        <f>BRPL_EOD!M22-BRPL_ISGS_exbus!M22</f>
        <v>1.1089985322314533E-3</v>
      </c>
      <c r="N22" s="24">
        <f>BRPL_EOD!N22-BRPL_ISGS_exbus!N22</f>
        <v>-3.9254570398412625E-3</v>
      </c>
      <c r="O22" s="24">
        <f>BRPL_EOD!O22-BRPL_ISGS_exbus!O22</f>
        <v>-1.7167858042910211E-3</v>
      </c>
      <c r="P22" s="24">
        <f>BRPL_EOD!P22-BRPL_ISGS_exbus!P22</f>
        <v>-2.7146196867988692E-3</v>
      </c>
      <c r="Q22" s="24">
        <f>BRPL_EOD!Q22-BRPL_ISGS_exbus!Q22</f>
        <v>-3.5759320113313287E-3</v>
      </c>
      <c r="R22" s="24">
        <f>BRPL_EOD!R22-BRPL_ISGS_exbus!R22</f>
        <v>4.2392021371302491E-3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6.2475186830113216E-4</v>
      </c>
      <c r="V22" s="24">
        <f>BRPL_EOD!V22-BRPL_ISGS_exbus!V22</f>
        <v>-6.1565532676777224E-4</v>
      </c>
      <c r="W22" s="24">
        <f>BRPL_EOD!W22-BRPL_ISGS_exbus!W22</f>
        <v>2.8900436534584628E-3</v>
      </c>
      <c r="X22" s="24">
        <f>BRPL_EOD!X22-BRPL_ISGS_exbus!X22</f>
        <v>-2.0710240796688595E-3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1.4973475907709144E-4</v>
      </c>
      <c r="L23" s="24">
        <f>BRPL_EOD!L23-BRPL_ISGS_exbus!L23</f>
        <v>2.6391153513216636E-5</v>
      </c>
      <c r="M23" s="24">
        <f>BRPL_EOD!M23-BRPL_ISGS_exbus!M23</f>
        <v>1.1089985322314533E-3</v>
      </c>
      <c r="N23" s="24">
        <f>BRPL_EOD!N23-BRPL_ISGS_exbus!N23</f>
        <v>-3.9254570398412625E-3</v>
      </c>
      <c r="O23" s="24">
        <f>BRPL_EOD!O23-BRPL_ISGS_exbus!O23</f>
        <v>-1.7167858042910211E-3</v>
      </c>
      <c r="P23" s="24">
        <f>BRPL_EOD!P23-BRPL_ISGS_exbus!P23</f>
        <v>-2.7146196867988692E-3</v>
      </c>
      <c r="Q23" s="24">
        <f>BRPL_EOD!Q23-BRPL_ISGS_exbus!Q23</f>
        <v>-3.5759320113313287E-3</v>
      </c>
      <c r="R23" s="24">
        <f>BRPL_EOD!R23-BRPL_ISGS_exbus!R23</f>
        <v>6.4355420141204434E-4</v>
      </c>
      <c r="S23" s="24">
        <f>BRPL_EOD!S23-BRPL_ISGS_exbus!S23</f>
        <v>0</v>
      </c>
      <c r="T23" s="24">
        <f>BRPL_EOD!T23-BRPL_ISGS_exbus!T23</f>
        <v>0</v>
      </c>
      <c r="U23" s="24">
        <f>BRPL_EOD!U23-BRPL_ISGS_exbus!U23</f>
        <v>6.2475186830113216E-4</v>
      </c>
      <c r="V23" s="24">
        <f>BRPL_EOD!V23-BRPL_ISGS_exbus!V23</f>
        <v>-1.2876589861754439E-3</v>
      </c>
      <c r="W23" s="24">
        <f>BRPL_EOD!W23-BRPL_ISGS_exbus!W23</f>
        <v>5.0964574753820102E-3</v>
      </c>
      <c r="X23" s="24">
        <f>BRPL_EOD!X23-BRPL_ISGS_exbus!X23</f>
        <v>-3.5496695823979962E-3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1.4973475907709144E-4</v>
      </c>
      <c r="L24" s="24">
        <f>BRPL_EOD!L24-BRPL_ISGS_exbus!L24</f>
        <v>2.6391153513216636E-5</v>
      </c>
      <c r="M24" s="24">
        <f>BRPL_EOD!M24-BRPL_ISGS_exbus!M24</f>
        <v>1.1089985322314533E-3</v>
      </c>
      <c r="N24" s="24">
        <f>BRPL_EOD!N24-BRPL_ISGS_exbus!N24</f>
        <v>-3.9254570398412625E-3</v>
      </c>
      <c r="O24" s="24">
        <f>BRPL_EOD!O24-BRPL_ISGS_exbus!O24</f>
        <v>-1.7167858042910211E-3</v>
      </c>
      <c r="P24" s="24">
        <f>BRPL_EOD!P24-BRPL_ISGS_exbus!P24</f>
        <v>-2.7146196867988692E-3</v>
      </c>
      <c r="Q24" s="24">
        <f>BRPL_EOD!Q24-BRPL_ISGS_exbus!Q24</f>
        <v>-3.5759320113313287E-3</v>
      </c>
      <c r="R24" s="24">
        <f>BRPL_EOD!R24-BRPL_ISGS_exbus!R24</f>
        <v>2.1649732472308614E-3</v>
      </c>
      <c r="S24" s="24">
        <f>BRPL_EOD!S24-BRPL_ISGS_exbus!S24</f>
        <v>0</v>
      </c>
      <c r="T24" s="24">
        <f>BRPL_EOD!T24-BRPL_ISGS_exbus!T24</f>
        <v>0</v>
      </c>
      <c r="U24" s="24">
        <f>BRPL_EOD!U24-BRPL_ISGS_exbus!U24</f>
        <v>6.2475186830113216E-4</v>
      </c>
      <c r="V24" s="24">
        <f>BRPL_EOD!V24-BRPL_ISGS_exbus!V24</f>
        <v>2.7164132688284326E-4</v>
      </c>
      <c r="W24" s="24">
        <f>BRPL_EOD!W24-BRPL_ISGS_exbus!W24</f>
        <v>5.0964574753820102E-3</v>
      </c>
      <c r="X24" s="24">
        <f>BRPL_EOD!X24-BRPL_ISGS_exbus!X24</f>
        <v>-3.5496695823979962E-3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1.4973475907709144E-4</v>
      </c>
      <c r="L25" s="24">
        <f>BRPL_EOD!L25-BRPL_ISGS_exbus!L25</f>
        <v>2.6391153513216636E-5</v>
      </c>
      <c r="M25" s="24">
        <f>BRPL_EOD!M25-BRPL_ISGS_exbus!M25</f>
        <v>1.1089985322314533E-3</v>
      </c>
      <c r="N25" s="24">
        <f>BRPL_EOD!N25-BRPL_ISGS_exbus!N25</f>
        <v>-3.9254570398412625E-3</v>
      </c>
      <c r="O25" s="24">
        <f>BRPL_EOD!O25-BRPL_ISGS_exbus!O25</f>
        <v>-1.7167858042910211E-3</v>
      </c>
      <c r="P25" s="24">
        <f>BRPL_EOD!P25-BRPL_ISGS_exbus!P25</f>
        <v>-2.7146196867988692E-3</v>
      </c>
      <c r="Q25" s="24">
        <f>BRPL_EOD!Q25-BRPL_ISGS_exbus!Q25</f>
        <v>-3.5759320113313287E-3</v>
      </c>
      <c r="R25" s="24">
        <f>BRPL_EOD!R25-BRPL_ISGS_exbus!R25</f>
        <v>2.1649732472308614E-3</v>
      </c>
      <c r="S25" s="24">
        <f>BRPL_EOD!S25-BRPL_ISGS_exbus!S25</f>
        <v>0</v>
      </c>
      <c r="T25" s="24">
        <f>BRPL_EOD!T25-BRPL_ISGS_exbus!T25</f>
        <v>0</v>
      </c>
      <c r="U25" s="24">
        <f>BRPL_EOD!U25-BRPL_ISGS_exbus!U25</f>
        <v>6.2475186830113216E-4</v>
      </c>
      <c r="V25" s="24">
        <f>BRPL_EOD!V25-BRPL_ISGS_exbus!V25</f>
        <v>2.7164132688284326E-4</v>
      </c>
      <c r="W25" s="24">
        <f>BRPL_EOD!W25-BRPL_ISGS_exbus!W25</f>
        <v>5.0964574753820102E-3</v>
      </c>
      <c r="X25" s="24">
        <f>BRPL_EOD!X25-BRPL_ISGS_exbus!X25</f>
        <v>-3.5496695823979962E-3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1.4973475907709144E-4</v>
      </c>
      <c r="L26" s="24">
        <f>BRPL_EOD!L26-BRPL_ISGS_exbus!L26</f>
        <v>2.6391153513216636E-5</v>
      </c>
      <c r="M26" s="24">
        <f>BRPL_EOD!M26-BRPL_ISGS_exbus!M26</f>
        <v>1.1089985322314533E-3</v>
      </c>
      <c r="N26" s="24">
        <f>BRPL_EOD!N26-BRPL_ISGS_exbus!N26</f>
        <v>-3.9254570398412625E-3</v>
      </c>
      <c r="O26" s="24">
        <f>BRPL_EOD!O26-BRPL_ISGS_exbus!O26</f>
        <v>-1.7167858042910211E-3</v>
      </c>
      <c r="P26" s="24">
        <f>BRPL_EOD!P26-BRPL_ISGS_exbus!P26</f>
        <v>-2.7146196867988692E-3</v>
      </c>
      <c r="Q26" s="24">
        <f>BRPL_EOD!Q26-BRPL_ISGS_exbus!Q26</f>
        <v>-3.5759320113313287E-3</v>
      </c>
      <c r="R26" s="24">
        <f>BRPL_EOD!R26-BRPL_ISGS_exbus!R26</f>
        <v>9.2442916972821365E-3</v>
      </c>
      <c r="S26" s="24">
        <f>BRPL_EOD!S26-BRPL_ISGS_exbus!S26</f>
        <v>0</v>
      </c>
      <c r="T26" s="24">
        <f>BRPL_EOD!T26-BRPL_ISGS_exbus!T26</f>
        <v>0</v>
      </c>
      <c r="U26" s="24">
        <f>BRPL_EOD!U26-BRPL_ISGS_exbus!U26</f>
        <v>6.2475186830113216E-4</v>
      </c>
      <c r="V26" s="24">
        <f>BRPL_EOD!V26-BRPL_ISGS_exbus!V26</f>
        <v>2.7164132688284326E-4</v>
      </c>
      <c r="W26" s="24">
        <f>BRPL_EOD!W26-BRPL_ISGS_exbus!W26</f>
        <v>5.0964574753820102E-3</v>
      </c>
      <c r="X26" s="24">
        <f>BRPL_EOD!X26-BRPL_ISGS_exbus!X26</f>
        <v>-3.5496695823979962E-3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1.4973475907709144E-4</v>
      </c>
      <c r="L27" s="24">
        <f>BRPL_EOD!L27-BRPL_ISGS_exbus!L27</f>
        <v>2.6391153513216636E-5</v>
      </c>
      <c r="M27" s="24">
        <f>BRPL_EOD!M27-BRPL_ISGS_exbus!M27</f>
        <v>1.1089985322314533E-3</v>
      </c>
      <c r="N27" s="24">
        <f>BRPL_EOD!N27-BRPL_ISGS_exbus!N27</f>
        <v>-3.9254570398412625E-3</v>
      </c>
      <c r="O27" s="24">
        <f>BRPL_EOD!O27-BRPL_ISGS_exbus!O27</f>
        <v>-1.7167858042910211E-3</v>
      </c>
      <c r="P27" s="24">
        <f>BRPL_EOD!P27-BRPL_ISGS_exbus!P27</f>
        <v>-2.7146196867988692E-3</v>
      </c>
      <c r="Q27" s="24">
        <f>BRPL_EOD!Q27-BRPL_ISGS_exbus!Q27</f>
        <v>-3.5759320113313287E-3</v>
      </c>
      <c r="R27" s="24">
        <f>BRPL_EOD!R27-BRPL_ISGS_exbus!R27</f>
        <v>1.0062371412804083E-2</v>
      </c>
      <c r="S27" s="24">
        <f>BRPL_EOD!S27-BRPL_ISGS_exbus!S27</f>
        <v>0</v>
      </c>
      <c r="T27" s="24">
        <f>BRPL_EOD!T27-BRPL_ISGS_exbus!T27</f>
        <v>0</v>
      </c>
      <c r="U27" s="24">
        <f>BRPL_EOD!U27-BRPL_ISGS_exbus!U27</f>
        <v>6.2475186830113216E-4</v>
      </c>
      <c r="V27" s="24">
        <f>BRPL_EOD!V27-BRPL_ISGS_exbus!V27</f>
        <v>2.7164132688284326E-4</v>
      </c>
      <c r="W27" s="24">
        <f>BRPL_EOD!W27-BRPL_ISGS_exbus!W27</f>
        <v>5.0964574753820102E-3</v>
      </c>
      <c r="X27" s="24">
        <f>BRPL_EOD!X27-BRPL_ISGS_exbus!X27</f>
        <v>-3.5496695823979962E-3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1.4973475907709144E-4</v>
      </c>
      <c r="L28" s="24">
        <f>BRPL_EOD!L28-BRPL_ISGS_exbus!L28</f>
        <v>2.6391153513216636E-5</v>
      </c>
      <c r="M28" s="24">
        <f>BRPL_EOD!M28-BRPL_ISGS_exbus!M28</f>
        <v>1.1089985322314533E-3</v>
      </c>
      <c r="N28" s="24">
        <f>BRPL_EOD!N28-BRPL_ISGS_exbus!N28</f>
        <v>-3.9254570398412625E-3</v>
      </c>
      <c r="O28" s="24">
        <f>BRPL_EOD!O28-BRPL_ISGS_exbus!O28</f>
        <v>-1.7167858042910211E-3</v>
      </c>
      <c r="P28" s="24">
        <f>BRPL_EOD!P28-BRPL_ISGS_exbus!P28</f>
        <v>-2.7146196867988692E-3</v>
      </c>
      <c r="Q28" s="24">
        <f>BRPL_EOD!Q28-BRPL_ISGS_exbus!Q28</f>
        <v>-3.5759320113313287E-3</v>
      </c>
      <c r="R28" s="24">
        <f>BRPL_EOD!R28-BRPL_ISGS_exbus!R28</f>
        <v>1.0062371412804083E-2</v>
      </c>
      <c r="S28" s="24">
        <f>BRPL_EOD!S28-BRPL_ISGS_exbus!S28</f>
        <v>0</v>
      </c>
      <c r="T28" s="24">
        <f>BRPL_EOD!T28-BRPL_ISGS_exbus!T28</f>
        <v>0</v>
      </c>
      <c r="U28" s="24">
        <f>BRPL_EOD!U28-BRPL_ISGS_exbus!U28</f>
        <v>6.2475186830113216E-4</v>
      </c>
      <c r="V28" s="24">
        <f>BRPL_EOD!V28-BRPL_ISGS_exbus!V28</f>
        <v>2.7164132688284326E-4</v>
      </c>
      <c r="W28" s="24">
        <f>BRPL_EOD!W28-BRPL_ISGS_exbus!W28</f>
        <v>5.0964574753820102E-3</v>
      </c>
      <c r="X28" s="24">
        <f>BRPL_EOD!X28-BRPL_ISGS_exbus!X28</f>
        <v>-3.5496695823979962E-3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1.4973475907709144E-4</v>
      </c>
      <c r="L29" s="24">
        <f>BRPL_EOD!L29-BRPL_ISGS_exbus!L29</f>
        <v>2.6391153513216636E-5</v>
      </c>
      <c r="M29" s="24">
        <f>BRPL_EOD!M29-BRPL_ISGS_exbus!M29</f>
        <v>1.1089985322314533E-3</v>
      </c>
      <c r="N29" s="24">
        <f>BRPL_EOD!N29-BRPL_ISGS_exbus!N29</f>
        <v>-3.9254570398412625E-3</v>
      </c>
      <c r="O29" s="24">
        <f>BRPL_EOD!O29-BRPL_ISGS_exbus!O29</f>
        <v>-1.7167858042910211E-3</v>
      </c>
      <c r="P29" s="24">
        <f>BRPL_EOD!P29-BRPL_ISGS_exbus!P29</f>
        <v>-2.7146196867988692E-3</v>
      </c>
      <c r="Q29" s="24">
        <f>BRPL_EOD!Q29-BRPL_ISGS_exbus!Q29</f>
        <v>-3.5759320113313287E-3</v>
      </c>
      <c r="R29" s="24">
        <f>BRPL_EOD!R29-BRPL_ISGS_exbus!R29</f>
        <v>1.0062371412804083E-2</v>
      </c>
      <c r="S29" s="24">
        <f>BRPL_EOD!S29-BRPL_ISGS_exbus!S29</f>
        <v>0</v>
      </c>
      <c r="T29" s="24">
        <f>BRPL_EOD!T29-BRPL_ISGS_exbus!T29</f>
        <v>0</v>
      </c>
      <c r="U29" s="24">
        <f>BRPL_EOD!U29-BRPL_ISGS_exbus!U29</f>
        <v>6.2475186830113216E-4</v>
      </c>
      <c r="V29" s="24">
        <f>BRPL_EOD!V29-BRPL_ISGS_exbus!V29</f>
        <v>2.7164132688284326E-4</v>
      </c>
      <c r="W29" s="24">
        <f>BRPL_EOD!W29-BRPL_ISGS_exbus!W29</f>
        <v>5.0964574753820102E-3</v>
      </c>
      <c r="X29" s="24">
        <f>BRPL_EOD!X29-BRPL_ISGS_exbus!X29</f>
        <v>-3.5496695823979962E-3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-1.8257004533666077E-3</v>
      </c>
      <c r="L30" s="24">
        <f>BRPL_EOD!L30-BRPL_ISGS_exbus!L30</f>
        <v>8.973557651081876E-5</v>
      </c>
      <c r="M30" s="24">
        <f>BRPL_EOD!M30-BRPL_ISGS_exbus!M30</f>
        <v>1.1089985322314533E-3</v>
      </c>
      <c r="N30" s="24">
        <f>BRPL_EOD!N30-BRPL_ISGS_exbus!N30</f>
        <v>-3.9254570398412625E-3</v>
      </c>
      <c r="O30" s="24">
        <f>BRPL_EOD!O30-BRPL_ISGS_exbus!O30</f>
        <v>-1.7167858042910211E-3</v>
      </c>
      <c r="P30" s="24">
        <f>BRPL_EOD!P30-BRPL_ISGS_exbus!P30</f>
        <v>-2.7146196867988692E-3</v>
      </c>
      <c r="Q30" s="24">
        <f>BRPL_EOD!Q30-BRPL_ISGS_exbus!Q30</f>
        <v>1.1807176339289072E-3</v>
      </c>
      <c r="R30" s="24">
        <f>BRPL_EOD!R30-BRPL_ISGS_exbus!R30</f>
        <v>1.0062371412804083E-2</v>
      </c>
      <c r="S30" s="24">
        <f>BRPL_EOD!S30-BRPL_ISGS_exbus!S30</f>
        <v>0</v>
      </c>
      <c r="T30" s="24">
        <f>BRPL_EOD!T30-BRPL_ISGS_exbus!T30</f>
        <v>0</v>
      </c>
      <c r="U30" s="24">
        <f>BRPL_EOD!U30-BRPL_ISGS_exbus!U30</f>
        <v>6.2475186830113216E-4</v>
      </c>
      <c r="V30" s="24">
        <f>BRPL_EOD!V30-BRPL_ISGS_exbus!V30</f>
        <v>2.7164132688284326E-4</v>
      </c>
      <c r="W30" s="24">
        <f>BRPL_EOD!W30-BRPL_ISGS_exbus!W30</f>
        <v>5.0964574753820102E-3</v>
      </c>
      <c r="X30" s="24">
        <f>BRPL_EOD!X30-BRPL_ISGS_exbus!X30</f>
        <v>-3.5496695823979962E-3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-2.0052812281505794E-3</v>
      </c>
      <c r="L31" s="24">
        <f>BRPL_EOD!L31-BRPL_ISGS_exbus!L31</f>
        <v>9.4661029207188108E-5</v>
      </c>
      <c r="M31" s="24">
        <f>BRPL_EOD!M31-BRPL_ISGS_exbus!M31</f>
        <v>1.1089985322314533E-3</v>
      </c>
      <c r="N31" s="24">
        <f>BRPL_EOD!N31-BRPL_ISGS_exbus!N31</f>
        <v>-3.9254570398412625E-3</v>
      </c>
      <c r="O31" s="24">
        <f>BRPL_EOD!O31-BRPL_ISGS_exbus!O31</f>
        <v>-1.7167858042910211E-3</v>
      </c>
      <c r="P31" s="24">
        <f>BRPL_EOD!P31-BRPL_ISGS_exbus!P31</f>
        <v>-2.7146196867988692E-3</v>
      </c>
      <c r="Q31" s="24">
        <f>BRPL_EOD!Q31-BRPL_ISGS_exbus!Q31</f>
        <v>-3.3960963114765264E-4</v>
      </c>
      <c r="R31" s="24">
        <f>BRPL_EOD!R31-BRPL_ISGS_exbus!R31</f>
        <v>4.994240420092666E-3</v>
      </c>
      <c r="S31" s="24">
        <f>BRPL_EOD!S31-BRPL_ISGS_exbus!S31</f>
        <v>0</v>
      </c>
      <c r="T31" s="24">
        <f>BRPL_EOD!T31-BRPL_ISGS_exbus!T31</f>
        <v>0</v>
      </c>
      <c r="U31" s="24">
        <f>BRPL_EOD!U31-BRPL_ISGS_exbus!U31</f>
        <v>6.2475186830113216E-4</v>
      </c>
      <c r="V31" s="24">
        <f>BRPL_EOD!V31-BRPL_ISGS_exbus!V31</f>
        <v>1.7580970149211339E-4</v>
      </c>
      <c r="W31" s="24">
        <f>BRPL_EOD!W31-BRPL_ISGS_exbus!W31</f>
        <v>5.0964574753820102E-3</v>
      </c>
      <c r="X31" s="24">
        <f>BRPL_EOD!X31-BRPL_ISGS_exbus!X31</f>
        <v>-3.5496695823979962E-3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2.0524019627146117E-3</v>
      </c>
      <c r="L32" s="24">
        <f>BRPL_EOD!L32-BRPL_ISGS_exbus!L32</f>
        <v>1.0096427651085094E-4</v>
      </c>
      <c r="M32" s="24">
        <f>BRPL_EOD!M32-BRPL_ISGS_exbus!M32</f>
        <v>1.1089985322314533E-3</v>
      </c>
      <c r="N32" s="24">
        <f>BRPL_EOD!N32-BRPL_ISGS_exbus!N32</f>
        <v>-3.9254570398412625E-3</v>
      </c>
      <c r="O32" s="24">
        <f>BRPL_EOD!O32-BRPL_ISGS_exbus!O32</f>
        <v>-1.7167858042910211E-3</v>
      </c>
      <c r="P32" s="24">
        <f>BRPL_EOD!P32-BRPL_ISGS_exbus!P32</f>
        <v>-2.7146196867988692E-3</v>
      </c>
      <c r="Q32" s="24">
        <f>BRPL_EOD!Q32-BRPL_ISGS_exbus!Q32</f>
        <v>-3.3960963114765264E-4</v>
      </c>
      <c r="R32" s="24">
        <f>BRPL_EOD!R32-BRPL_ISGS_exbus!R32</f>
        <v>4.994240420092666E-3</v>
      </c>
      <c r="S32" s="24">
        <f>BRPL_EOD!S32-BRPL_ISGS_exbus!S32</f>
        <v>0</v>
      </c>
      <c r="T32" s="24">
        <f>BRPL_EOD!T32-BRPL_ISGS_exbus!T32</f>
        <v>0</v>
      </c>
      <c r="U32" s="24">
        <f>BRPL_EOD!U32-BRPL_ISGS_exbus!U32</f>
        <v>6.2475186830113216E-4</v>
      </c>
      <c r="V32" s="24">
        <f>BRPL_EOD!V32-BRPL_ISGS_exbus!V32</f>
        <v>2.7164132688284326E-4</v>
      </c>
      <c r="W32" s="24">
        <f>BRPL_EOD!W32-BRPL_ISGS_exbus!W32</f>
        <v>5.0964574753820102E-3</v>
      </c>
      <c r="X32" s="24">
        <f>BRPL_EOD!X32-BRPL_ISGS_exbus!X32</f>
        <v>-3.5496695823979962E-3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-9.9713036655657561E-4</v>
      </c>
      <c r="L33" s="24">
        <f>BRPL_EOD!L33-BRPL_ISGS_exbus!L33</f>
        <v>3.9895719176286093E-5</v>
      </c>
      <c r="M33" s="24">
        <f>BRPL_EOD!M33-BRPL_ISGS_exbus!M33</f>
        <v>1.1089985322314533E-3</v>
      </c>
      <c r="N33" s="24">
        <f>BRPL_EOD!N33-BRPL_ISGS_exbus!N33</f>
        <v>-3.9254570398412625E-3</v>
      </c>
      <c r="O33" s="24">
        <f>BRPL_EOD!O33-BRPL_ISGS_exbus!O33</f>
        <v>-1.7167858042910211E-3</v>
      </c>
      <c r="P33" s="24">
        <f>BRPL_EOD!P33-BRPL_ISGS_exbus!P33</f>
        <v>-2.7146196867988692E-3</v>
      </c>
      <c r="Q33" s="24">
        <f>BRPL_EOD!Q33-BRPL_ISGS_exbus!Q33</f>
        <v>-3.3960963114765264E-4</v>
      </c>
      <c r="R33" s="24">
        <f>BRPL_EOD!R33-BRPL_ISGS_exbus!R33</f>
        <v>4.994240420092666E-3</v>
      </c>
      <c r="S33" s="24">
        <f>BRPL_EOD!S33-BRPL_ISGS_exbus!S33</f>
        <v>0</v>
      </c>
      <c r="T33" s="24">
        <f>BRPL_EOD!T33-BRPL_ISGS_exbus!T33</f>
        <v>0</v>
      </c>
      <c r="U33" s="24">
        <f>BRPL_EOD!U33-BRPL_ISGS_exbus!U33</f>
        <v>6.2475186830113216E-4</v>
      </c>
      <c r="V33" s="24">
        <f>BRPL_EOD!V33-BRPL_ISGS_exbus!V33</f>
        <v>1.7580970149211339E-4</v>
      </c>
      <c r="W33" s="24">
        <f>BRPL_EOD!W33-BRPL_ISGS_exbus!W33</f>
        <v>4.2834115205003798E-3</v>
      </c>
      <c r="X33" s="24">
        <f>BRPL_EOD!X33-BRPL_ISGS_exbus!X33</f>
        <v>-2.0710240796688595E-3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3.4173244135899949E-3</v>
      </c>
      <c r="L34" s="24">
        <f>BRPL_EOD!L34-BRPL_ISGS_exbus!L34</f>
        <v>-7.1101119177185979E-5</v>
      </c>
      <c r="M34" s="24">
        <f>BRPL_EOD!M34-BRPL_ISGS_exbus!M34</f>
        <v>1.1089985322314533E-3</v>
      </c>
      <c r="N34" s="24">
        <f>BRPL_EOD!N34-BRPL_ISGS_exbus!N34</f>
        <v>-3.9254570398412625E-3</v>
      </c>
      <c r="O34" s="24">
        <f>BRPL_EOD!O34-BRPL_ISGS_exbus!O34</f>
        <v>-1.7167858042910211E-3</v>
      </c>
      <c r="P34" s="24">
        <f>BRPL_EOD!P34-BRPL_ISGS_exbus!P34</f>
        <v>-2.7146196867988692E-3</v>
      </c>
      <c r="Q34" s="24">
        <f>BRPL_EOD!Q34-BRPL_ISGS_exbus!Q34</f>
        <v>-3.3960963114765264E-4</v>
      </c>
      <c r="R34" s="24">
        <f>BRPL_EOD!R34-BRPL_ISGS_exbus!R34</f>
        <v>9.2442916972821365E-3</v>
      </c>
      <c r="S34" s="24">
        <f>BRPL_EOD!S34-BRPL_ISGS_exbus!S34</f>
        <v>0</v>
      </c>
      <c r="T34" s="24">
        <f>BRPL_EOD!T34-BRPL_ISGS_exbus!T34</f>
        <v>0</v>
      </c>
      <c r="U34" s="24">
        <f>BRPL_EOD!U34-BRPL_ISGS_exbus!U34</f>
        <v>6.2475186830113216E-4</v>
      </c>
      <c r="V34" s="24">
        <f>BRPL_EOD!V34-BRPL_ISGS_exbus!V34</f>
        <v>2.7164132688284326E-4</v>
      </c>
      <c r="W34" s="24">
        <f>BRPL_EOD!W34-BRPL_ISGS_exbus!W34</f>
        <v>5.0964574753820102E-3</v>
      </c>
      <c r="X34" s="24">
        <f>BRPL_EOD!X34-BRPL_ISGS_exbus!X34</f>
        <v>-3.5496695823979962E-3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3.4173244135899949E-3</v>
      </c>
      <c r="L35" s="24">
        <f>BRPL_EOD!L35-BRPL_ISGS_exbus!L35</f>
        <v>2.9848322192549404E-5</v>
      </c>
      <c r="M35" s="24">
        <f>BRPL_EOD!M35-BRPL_ISGS_exbus!M35</f>
        <v>1.1089985322314533E-3</v>
      </c>
      <c r="N35" s="24">
        <f>BRPL_EOD!N35-BRPL_ISGS_exbus!N35</f>
        <v>-3.9254570398412625E-3</v>
      </c>
      <c r="O35" s="24">
        <f>BRPL_EOD!O35-BRPL_ISGS_exbus!O35</f>
        <v>-1.7167858042910211E-3</v>
      </c>
      <c r="P35" s="24">
        <f>BRPL_EOD!P35-BRPL_ISGS_exbus!P35</f>
        <v>-2.7146196867988692E-3</v>
      </c>
      <c r="Q35" s="24">
        <f>BRPL_EOD!Q35-BRPL_ISGS_exbus!Q35</f>
        <v>-3.3960963114765264E-4</v>
      </c>
      <c r="R35" s="24">
        <f>BRPL_EOD!R35-BRPL_ISGS_exbus!R35</f>
        <v>2.9138595244617704E-3</v>
      </c>
      <c r="S35" s="24">
        <f>BRPL_EOD!S35-BRPL_ISGS_exbus!S35</f>
        <v>0</v>
      </c>
      <c r="T35" s="24">
        <f>BRPL_EOD!T35-BRPL_ISGS_exbus!T35</f>
        <v>0</v>
      </c>
      <c r="U35" s="24">
        <f>BRPL_EOD!U35-BRPL_ISGS_exbus!U35</f>
        <v>6.2475186830113216E-4</v>
      </c>
      <c r="V35" s="24">
        <f>BRPL_EOD!V35-BRPL_ISGS_exbus!V35</f>
        <v>1.7580970149211339E-4</v>
      </c>
      <c r="W35" s="24">
        <f>BRPL_EOD!W35-BRPL_ISGS_exbus!W35</f>
        <v>4.2834115205003798E-3</v>
      </c>
      <c r="X35" s="24">
        <f>BRPL_EOD!X35-BRPL_ISGS_exbus!X35</f>
        <v>-2.0710240796688595E-3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3.4173244135899949E-3</v>
      </c>
      <c r="L36" s="24">
        <f>BRPL_EOD!L36-BRPL_ISGS_exbus!L36</f>
        <v>2.7292150285163075E-4</v>
      </c>
      <c r="M36" s="24">
        <f>BRPL_EOD!M36-BRPL_ISGS_exbus!M36</f>
        <v>1.1089985322314533E-3</v>
      </c>
      <c r="N36" s="24">
        <f>BRPL_EOD!N36-BRPL_ISGS_exbus!N36</f>
        <v>-3.9254570398412625E-3</v>
      </c>
      <c r="O36" s="24">
        <f>BRPL_EOD!O36-BRPL_ISGS_exbus!O36</f>
        <v>-1.7167858042910211E-3</v>
      </c>
      <c r="P36" s="24">
        <f>BRPL_EOD!P36-BRPL_ISGS_exbus!P36</f>
        <v>-2.7146196867988692E-3</v>
      </c>
      <c r="Q36" s="24">
        <f>BRPL_EOD!Q36-BRPL_ISGS_exbus!Q36</f>
        <v>-3.3960963114765264E-4</v>
      </c>
      <c r="R36" s="24">
        <f>BRPL_EOD!R36-BRPL_ISGS_exbus!R36</f>
        <v>4.994240420092666E-3</v>
      </c>
      <c r="S36" s="24">
        <f>BRPL_EOD!S36-BRPL_ISGS_exbus!S36</f>
        <v>0</v>
      </c>
      <c r="T36" s="24">
        <f>BRPL_EOD!T36-BRPL_ISGS_exbus!T36</f>
        <v>0</v>
      </c>
      <c r="U36" s="24">
        <f>BRPL_EOD!U36-BRPL_ISGS_exbus!U36</f>
        <v>6.2475186830113216E-4</v>
      </c>
      <c r="V36" s="24">
        <f>BRPL_EOD!V36-BRPL_ISGS_exbus!V36</f>
        <v>2.7164132688284326E-4</v>
      </c>
      <c r="W36" s="24">
        <f>BRPL_EOD!W36-BRPL_ISGS_exbus!W36</f>
        <v>5.0964574753820102E-3</v>
      </c>
      <c r="X36" s="24">
        <f>BRPL_EOD!X36-BRPL_ISGS_exbus!X36</f>
        <v>-3.5496695823979962E-3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3.4173244135899949E-3</v>
      </c>
      <c r="L37" s="24">
        <f>BRPL_EOD!L37-BRPL_ISGS_exbus!L37</f>
        <v>-7.8933536904912671E-5</v>
      </c>
      <c r="M37" s="24">
        <f>BRPL_EOD!M37-BRPL_ISGS_exbus!M37</f>
        <v>1.1089985322314533E-3</v>
      </c>
      <c r="N37" s="24">
        <f>BRPL_EOD!N37-BRPL_ISGS_exbus!N37</f>
        <v>-3.9254570398412625E-3</v>
      </c>
      <c r="O37" s="24">
        <f>BRPL_EOD!O37-BRPL_ISGS_exbus!O37</f>
        <v>-1.7167858042910211E-3</v>
      </c>
      <c r="P37" s="24">
        <f>BRPL_EOD!P37-BRPL_ISGS_exbus!P37</f>
        <v>-2.7146196867988692E-3</v>
      </c>
      <c r="Q37" s="24">
        <f>BRPL_EOD!Q37-BRPL_ISGS_exbus!Q37</f>
        <v>-3.3960963114765264E-4</v>
      </c>
      <c r="R37" s="24">
        <f>BRPL_EOD!R37-BRPL_ISGS_exbus!R37</f>
        <v>7.6561003353834423E-3</v>
      </c>
      <c r="S37" s="24">
        <f>BRPL_EOD!S37-BRPL_ISGS_exbus!S37</f>
        <v>0</v>
      </c>
      <c r="T37" s="24">
        <f>BRPL_EOD!T37-BRPL_ISGS_exbus!T37</f>
        <v>0</v>
      </c>
      <c r="U37" s="24">
        <f>BRPL_EOD!U37-BRPL_ISGS_exbus!U37</f>
        <v>6.2475186830113216E-4</v>
      </c>
      <c r="V37" s="24">
        <f>BRPL_EOD!V37-BRPL_ISGS_exbus!V37</f>
        <v>2.7164132688284326E-4</v>
      </c>
      <c r="W37" s="24">
        <f>BRPL_EOD!W37-BRPL_ISGS_exbus!W37</f>
        <v>5.0964574753820102E-3</v>
      </c>
      <c r="X37" s="24">
        <f>BRPL_EOD!X37-BRPL_ISGS_exbus!X37</f>
        <v>-3.5496695823979962E-3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3.4173244135899949E-3</v>
      </c>
      <c r="L38" s="24">
        <f>BRPL_EOD!L38-BRPL_ISGS_exbus!L38</f>
        <v>-7.8933536904912671E-5</v>
      </c>
      <c r="M38" s="24">
        <f>BRPL_EOD!M38-BRPL_ISGS_exbus!M38</f>
        <v>1.1089985322314533E-3</v>
      </c>
      <c r="N38" s="24">
        <f>BRPL_EOD!N38-BRPL_ISGS_exbus!N38</f>
        <v>-3.9254570398412625E-3</v>
      </c>
      <c r="O38" s="24">
        <f>BRPL_EOD!O38-BRPL_ISGS_exbus!O38</f>
        <v>-1.7167858042910211E-3</v>
      </c>
      <c r="P38" s="24">
        <f>BRPL_EOD!P38-BRPL_ISGS_exbus!P38</f>
        <v>-2.7146196867988692E-3</v>
      </c>
      <c r="Q38" s="24">
        <f>BRPL_EOD!Q38-BRPL_ISGS_exbus!Q38</f>
        <v>-3.3960963114765264E-4</v>
      </c>
      <c r="R38" s="24">
        <f>BRPL_EOD!R38-BRPL_ISGS_exbus!R38</f>
        <v>3.5289307673060932E-3</v>
      </c>
      <c r="S38" s="24">
        <f>BRPL_EOD!S38-BRPL_ISGS_exbus!S38</f>
        <v>0</v>
      </c>
      <c r="T38" s="24">
        <f>BRPL_EOD!T38-BRPL_ISGS_exbus!T38</f>
        <v>0</v>
      </c>
      <c r="U38" s="24">
        <f>BRPL_EOD!U38-BRPL_ISGS_exbus!U38</f>
        <v>6.2475186830113216E-4</v>
      </c>
      <c r="V38" s="24">
        <f>BRPL_EOD!V38-BRPL_ISGS_exbus!V38</f>
        <v>2.7164132688284326E-4</v>
      </c>
      <c r="W38" s="24">
        <f>BRPL_EOD!W38-BRPL_ISGS_exbus!W38</f>
        <v>5.0964574753820102E-3</v>
      </c>
      <c r="X38" s="24">
        <f>BRPL_EOD!X38-BRPL_ISGS_exbus!X38</f>
        <v>-3.5496695823979962E-3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3.4173244135899949E-3</v>
      </c>
      <c r="L39" s="24">
        <f>BRPL_EOD!L39-BRPL_ISGS_exbus!L39</f>
        <v>-7.8933536904912671E-5</v>
      </c>
      <c r="M39" s="24">
        <f>BRPL_EOD!M39-BRPL_ISGS_exbus!M39</f>
        <v>1.1089985322314533E-3</v>
      </c>
      <c r="N39" s="24">
        <f>BRPL_EOD!N39-BRPL_ISGS_exbus!N39</f>
        <v>-3.9254570398412625E-3</v>
      </c>
      <c r="O39" s="24">
        <f>BRPL_EOD!O39-BRPL_ISGS_exbus!O39</f>
        <v>-1.7167858042910211E-3</v>
      </c>
      <c r="P39" s="24">
        <f>BRPL_EOD!P39-BRPL_ISGS_exbus!P39</f>
        <v>-2.7146196867988692E-3</v>
      </c>
      <c r="Q39" s="24">
        <f>BRPL_EOD!Q39-BRPL_ISGS_exbus!Q39</f>
        <v>-3.3960963114765264E-4</v>
      </c>
      <c r="R39" s="24">
        <f>BRPL_EOD!R39-BRPL_ISGS_exbus!R39</f>
        <v>9.2442916972821365E-3</v>
      </c>
      <c r="S39" s="24">
        <f>BRPL_EOD!S39-BRPL_ISGS_exbus!S39</f>
        <v>0</v>
      </c>
      <c r="T39" s="24">
        <f>BRPL_EOD!T39-BRPL_ISGS_exbus!T39</f>
        <v>0</v>
      </c>
      <c r="U39" s="24">
        <f>BRPL_EOD!U39-BRPL_ISGS_exbus!U39</f>
        <v>6.2475186830113216E-4</v>
      </c>
      <c r="V39" s="24">
        <f>BRPL_EOD!V39-BRPL_ISGS_exbus!V39</f>
        <v>2.7164132688284326E-4</v>
      </c>
      <c r="W39" s="24">
        <f>BRPL_EOD!W39-BRPL_ISGS_exbus!W39</f>
        <v>5.0964574753820102E-3</v>
      </c>
      <c r="X39" s="24">
        <f>BRPL_EOD!X39-BRPL_ISGS_exbus!X39</f>
        <v>-3.5496695823979962E-3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3.4173244135899949E-3</v>
      </c>
      <c r="L40" s="24">
        <f>BRPL_EOD!L40-BRPL_ISGS_exbus!L40</f>
        <v>6.5783013877052099E-5</v>
      </c>
      <c r="M40" s="24">
        <f>BRPL_EOD!M40-BRPL_ISGS_exbus!M40</f>
        <v>1.1089985322314533E-3</v>
      </c>
      <c r="N40" s="24">
        <f>BRPL_EOD!N40-BRPL_ISGS_exbus!N40</f>
        <v>-3.9254570398412625E-3</v>
      </c>
      <c r="O40" s="24">
        <f>BRPL_EOD!O40-BRPL_ISGS_exbus!O40</f>
        <v>-1.7167858042910211E-3</v>
      </c>
      <c r="P40" s="24">
        <f>BRPL_EOD!P40-BRPL_ISGS_exbus!P40</f>
        <v>-2.7146196867988692E-3</v>
      </c>
      <c r="Q40" s="24">
        <f>BRPL_EOD!Q40-BRPL_ISGS_exbus!Q40</f>
        <v>-3.3960963114765264E-4</v>
      </c>
      <c r="R40" s="24">
        <f>BRPL_EOD!R40-BRPL_ISGS_exbus!R40</f>
        <v>9.2442916972821365E-3</v>
      </c>
      <c r="S40" s="24">
        <f>BRPL_EOD!S40-BRPL_ISGS_exbus!S40</f>
        <v>0</v>
      </c>
      <c r="T40" s="24">
        <f>BRPL_EOD!T40-BRPL_ISGS_exbus!T40</f>
        <v>0</v>
      </c>
      <c r="U40" s="24">
        <f>BRPL_EOD!U40-BRPL_ISGS_exbus!U40</f>
        <v>6.2475186830113216E-4</v>
      </c>
      <c r="V40" s="24">
        <f>BRPL_EOD!V40-BRPL_ISGS_exbus!V40</f>
        <v>2.7164132688284326E-4</v>
      </c>
      <c r="W40" s="24">
        <f>BRPL_EOD!W40-BRPL_ISGS_exbus!W40</f>
        <v>5.0964574753820102E-3</v>
      </c>
      <c r="X40" s="24">
        <f>BRPL_EOD!X40-BRPL_ISGS_exbus!X40</f>
        <v>-3.5496695823979962E-3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3.4173244135899949E-3</v>
      </c>
      <c r="L41" s="24">
        <f>BRPL_EOD!L41-BRPL_ISGS_exbus!L41</f>
        <v>9.5149596765153888E-5</v>
      </c>
      <c r="M41" s="24">
        <f>BRPL_EOD!M41-BRPL_ISGS_exbus!M41</f>
        <v>1.1089985322314533E-3</v>
      </c>
      <c r="N41" s="24">
        <f>BRPL_EOD!N41-BRPL_ISGS_exbus!N41</f>
        <v>-3.9254570398412625E-3</v>
      </c>
      <c r="O41" s="24">
        <f>BRPL_EOD!O41-BRPL_ISGS_exbus!O41</f>
        <v>-1.7167858042910211E-3</v>
      </c>
      <c r="P41" s="24">
        <f>BRPL_EOD!P41-BRPL_ISGS_exbus!P41</f>
        <v>-2.7146196867988692E-3</v>
      </c>
      <c r="Q41" s="24">
        <f>BRPL_EOD!Q41-BRPL_ISGS_exbus!Q41</f>
        <v>-3.3960963114765264E-4</v>
      </c>
      <c r="R41" s="24">
        <f>BRPL_EOD!R41-BRPL_ISGS_exbus!R41</f>
        <v>9.2442916972821365E-3</v>
      </c>
      <c r="S41" s="24">
        <f>BRPL_EOD!S41-BRPL_ISGS_exbus!S41</f>
        <v>0</v>
      </c>
      <c r="T41" s="24">
        <f>BRPL_EOD!T41-BRPL_ISGS_exbus!T41</f>
        <v>0</v>
      </c>
      <c r="U41" s="24">
        <f>BRPL_EOD!U41-BRPL_ISGS_exbus!U41</f>
        <v>6.2475186830113216E-4</v>
      </c>
      <c r="V41" s="24">
        <f>BRPL_EOD!V41-BRPL_ISGS_exbus!V41</f>
        <v>2.7164132688284326E-4</v>
      </c>
      <c r="W41" s="24">
        <f>BRPL_EOD!W41-BRPL_ISGS_exbus!W41</f>
        <v>5.0964574753820102E-3</v>
      </c>
      <c r="X41" s="24">
        <f>BRPL_EOD!X41-BRPL_ISGS_exbus!X41</f>
        <v>-3.5496695823979962E-3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3.4173244135899949E-3</v>
      </c>
      <c r="L42" s="24">
        <f>BRPL_EOD!L42-BRPL_ISGS_exbus!L42</f>
        <v>3.1352430374553819E-5</v>
      </c>
      <c r="M42" s="24">
        <f>BRPL_EOD!M42-BRPL_ISGS_exbus!M42</f>
        <v>1.1089985322314533E-3</v>
      </c>
      <c r="N42" s="24">
        <f>BRPL_EOD!N42-BRPL_ISGS_exbus!N42</f>
        <v>-3.9254570398412625E-3</v>
      </c>
      <c r="O42" s="24">
        <f>BRPL_EOD!O42-BRPL_ISGS_exbus!O42</f>
        <v>-1.7167858042910211E-3</v>
      </c>
      <c r="P42" s="24">
        <f>BRPL_EOD!P42-BRPL_ISGS_exbus!P42</f>
        <v>-2.7146196867988692E-3</v>
      </c>
      <c r="Q42" s="24">
        <f>BRPL_EOD!Q42-BRPL_ISGS_exbus!Q42</f>
        <v>-3.3960963114765264E-4</v>
      </c>
      <c r="R42" s="24">
        <f>BRPL_EOD!R42-BRPL_ISGS_exbus!R42</f>
        <v>9.2442916972821365E-3</v>
      </c>
      <c r="S42" s="24">
        <f>BRPL_EOD!S42-BRPL_ISGS_exbus!S42</f>
        <v>0</v>
      </c>
      <c r="T42" s="24">
        <f>BRPL_EOD!T42-BRPL_ISGS_exbus!T42</f>
        <v>0</v>
      </c>
      <c r="U42" s="24">
        <f>BRPL_EOD!U42-BRPL_ISGS_exbus!U42</f>
        <v>6.2475186830113216E-4</v>
      </c>
      <c r="V42" s="24">
        <f>BRPL_EOD!V42-BRPL_ISGS_exbus!V42</f>
        <v>2.7164132688284326E-4</v>
      </c>
      <c r="W42" s="24">
        <f>BRPL_EOD!W42-BRPL_ISGS_exbus!W42</f>
        <v>5.0964574753820102E-3</v>
      </c>
      <c r="X42" s="24">
        <f>BRPL_EOD!X42-BRPL_ISGS_exbus!X42</f>
        <v>-3.5496695823979962E-3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3.4173244135899949E-3</v>
      </c>
      <c r="L43" s="24">
        <f>BRPL_EOD!L43-BRPL_ISGS_exbus!L43</f>
        <v>5.5895404248218483E-5</v>
      </c>
      <c r="M43" s="24">
        <f>BRPL_EOD!M43-BRPL_ISGS_exbus!M43</f>
        <v>1.1089985322314533E-3</v>
      </c>
      <c r="N43" s="24">
        <f>BRPL_EOD!N43-BRPL_ISGS_exbus!N43</f>
        <v>-3.9254570398412625E-3</v>
      </c>
      <c r="O43" s="24">
        <f>BRPL_EOD!O43-BRPL_ISGS_exbus!O43</f>
        <v>-1.7167858042910211E-3</v>
      </c>
      <c r="P43" s="24">
        <f>BRPL_EOD!P43-BRPL_ISGS_exbus!P43</f>
        <v>-2.7146196867988692E-3</v>
      </c>
      <c r="Q43" s="24">
        <f>BRPL_EOD!Q43-BRPL_ISGS_exbus!Q43</f>
        <v>-3.3960963114765264E-4</v>
      </c>
      <c r="R43" s="24">
        <f>BRPL_EOD!R43-BRPL_ISGS_exbus!R43</f>
        <v>9.2442916972821365E-3</v>
      </c>
      <c r="S43" s="24">
        <f>BRPL_EOD!S43-BRPL_ISGS_exbus!S43</f>
        <v>0</v>
      </c>
      <c r="T43" s="24">
        <f>BRPL_EOD!T43-BRPL_ISGS_exbus!T43</f>
        <v>0</v>
      </c>
      <c r="U43" s="24">
        <f>BRPL_EOD!U43-BRPL_ISGS_exbus!U43</f>
        <v>6.2475186830113216E-4</v>
      </c>
      <c r="V43" s="24">
        <f>BRPL_EOD!V43-BRPL_ISGS_exbus!V43</f>
        <v>-2.973130827067294E-3</v>
      </c>
      <c r="W43" s="24">
        <f>BRPL_EOD!W43-BRPL_ISGS_exbus!W43</f>
        <v>5.0964574753820102E-3</v>
      </c>
      <c r="X43" s="24">
        <f>BRPL_EOD!X43-BRPL_ISGS_exbus!X43</f>
        <v>-3.5496695823979962E-3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3.4173244135899949E-3</v>
      </c>
      <c r="L44" s="24">
        <f>BRPL_EOD!L44-BRPL_ISGS_exbus!L44</f>
        <v>4.0925764892563166E-5</v>
      </c>
      <c r="M44" s="24">
        <f>BRPL_EOD!M44-BRPL_ISGS_exbus!M44</f>
        <v>1.1089985322314533E-3</v>
      </c>
      <c r="N44" s="24">
        <f>BRPL_EOD!N44-BRPL_ISGS_exbus!N44</f>
        <v>-3.9254570398412625E-3</v>
      </c>
      <c r="O44" s="24">
        <f>BRPL_EOD!O44-BRPL_ISGS_exbus!O44</f>
        <v>-1.7167858042910211E-3</v>
      </c>
      <c r="P44" s="24">
        <f>BRPL_EOD!P44-BRPL_ISGS_exbus!P44</f>
        <v>-2.7146196867988692E-3</v>
      </c>
      <c r="Q44" s="24">
        <f>BRPL_EOD!Q44-BRPL_ISGS_exbus!Q44</f>
        <v>-3.3960963114765264E-4</v>
      </c>
      <c r="R44" s="24">
        <f>BRPL_EOD!R44-BRPL_ISGS_exbus!R44</f>
        <v>9.2442916972821365E-3</v>
      </c>
      <c r="S44" s="24">
        <f>BRPL_EOD!S44-BRPL_ISGS_exbus!S44</f>
        <v>0</v>
      </c>
      <c r="T44" s="24">
        <f>BRPL_EOD!T44-BRPL_ISGS_exbus!T44</f>
        <v>0</v>
      </c>
      <c r="U44" s="24">
        <f>BRPL_EOD!U44-BRPL_ISGS_exbus!U44</f>
        <v>6.2475186830113216E-4</v>
      </c>
      <c r="V44" s="24">
        <f>BRPL_EOD!V44-BRPL_ISGS_exbus!V44</f>
        <v>-2.973130827067294E-3</v>
      </c>
      <c r="W44" s="24">
        <f>BRPL_EOD!W44-BRPL_ISGS_exbus!W44</f>
        <v>5.0964574753820102E-3</v>
      </c>
      <c r="X44" s="24">
        <f>BRPL_EOD!X44-BRPL_ISGS_exbus!X44</f>
        <v>-3.5496695823979962E-3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3.4173244135899949E-3</v>
      </c>
      <c r="L45" s="24">
        <f>BRPL_EOD!L45-BRPL_ISGS_exbus!L45</f>
        <v>6.0104461972798617E-5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-2.7146196867988692E-3</v>
      </c>
      <c r="Q45" s="24">
        <f>BRPL_EOD!Q45-BRPL_ISGS_exbus!Q45</f>
        <v>-3.3960963114765264E-4</v>
      </c>
      <c r="R45" s="24">
        <f>BRPL_EOD!R45-BRPL_ISGS_exbus!R45</f>
        <v>9.2442916972821365E-3</v>
      </c>
      <c r="S45" s="24">
        <f>BRPL_EOD!S45-BRPL_ISGS_exbus!S45</f>
        <v>0</v>
      </c>
      <c r="T45" s="24">
        <f>BRPL_EOD!T45-BRPL_ISGS_exbus!T45</f>
        <v>0</v>
      </c>
      <c r="U45" s="24">
        <f>BRPL_EOD!U45-BRPL_ISGS_exbus!U45</f>
        <v>6.2475186830113216E-4</v>
      </c>
      <c r="V45" s="24">
        <f>BRPL_EOD!V45-BRPL_ISGS_exbus!V45</f>
        <v>-2.973130827067294E-3</v>
      </c>
      <c r="W45" s="24">
        <f>BRPL_EOD!W45-BRPL_ISGS_exbus!W45</f>
        <v>5.0964574753820102E-3</v>
      </c>
      <c r="X45" s="24">
        <f>BRPL_EOD!X45-BRPL_ISGS_exbus!X45</f>
        <v>-3.5496695823979962E-3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3.4173244135899949E-3</v>
      </c>
      <c r="L46" s="24">
        <f>BRPL_EOD!L46-BRPL_ISGS_exbus!L46</f>
        <v>5.5895404248218483E-5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-2.7146196867988692E-3</v>
      </c>
      <c r="Q46" s="24">
        <f>BRPL_EOD!Q46-BRPL_ISGS_exbus!Q46</f>
        <v>-3.3960963114765264E-4</v>
      </c>
      <c r="R46" s="24">
        <f>BRPL_EOD!R46-BRPL_ISGS_exbus!R46</f>
        <v>9.2442916972821365E-3</v>
      </c>
      <c r="S46" s="24">
        <f>BRPL_EOD!S46-BRPL_ISGS_exbus!S46</f>
        <v>0</v>
      </c>
      <c r="T46" s="24">
        <f>BRPL_EOD!T46-BRPL_ISGS_exbus!T46</f>
        <v>0</v>
      </c>
      <c r="U46" s="24">
        <f>BRPL_EOD!U46-BRPL_ISGS_exbus!U46</f>
        <v>6.2475186830113216E-4</v>
      </c>
      <c r="V46" s="24">
        <f>BRPL_EOD!V46-BRPL_ISGS_exbus!V46</f>
        <v>-2.973130827067294E-3</v>
      </c>
      <c r="W46" s="24">
        <f>BRPL_EOD!W46-BRPL_ISGS_exbus!W46</f>
        <v>5.0964574753820102E-3</v>
      </c>
      <c r="X46" s="24">
        <f>BRPL_EOD!X46-BRPL_ISGS_exbus!X46</f>
        <v>-3.5496695823979962E-3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-3.2285818530795041E-3</v>
      </c>
      <c r="L47" s="24">
        <f>BRPL_EOD!L47-BRPL_ISGS_exbus!L47</f>
        <v>9.7123206010962804E-7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-2.7146196867988692E-3</v>
      </c>
      <c r="Q47" s="24">
        <f>BRPL_EOD!Q47-BRPL_ISGS_exbus!Q47</f>
        <v>-3.3960963114765264E-4</v>
      </c>
      <c r="R47" s="24">
        <f>BRPL_EOD!R47-BRPL_ISGS_exbus!R47</f>
        <v>9.2442916972821365E-3</v>
      </c>
      <c r="S47" s="24">
        <f>BRPL_EOD!S47-BRPL_ISGS_exbus!S47</f>
        <v>0</v>
      </c>
      <c r="T47" s="24">
        <f>BRPL_EOD!T47-BRPL_ISGS_exbus!T47</f>
        <v>0</v>
      </c>
      <c r="U47" s="24">
        <f>BRPL_EOD!U47-BRPL_ISGS_exbus!U47</f>
        <v>6.2475186830113216E-4</v>
      </c>
      <c r="V47" s="24">
        <f>BRPL_EOD!V47-BRPL_ISGS_exbus!V47</f>
        <v>-2.973130827067294E-3</v>
      </c>
      <c r="W47" s="24">
        <f>BRPL_EOD!W47-BRPL_ISGS_exbus!W47</f>
        <v>5.0964574753820102E-3</v>
      </c>
      <c r="X47" s="24">
        <f>BRPL_EOD!X47-BRPL_ISGS_exbus!X47</f>
        <v>-3.5496695823979962E-3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-3.0769476628051962E-3</v>
      </c>
      <c r="L48" s="24">
        <f>BRPL_EOD!L48-BRPL_ISGS_exbus!L48</f>
        <v>-7.0846674864455395E-5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-2.7146196867988692E-3</v>
      </c>
      <c r="Q48" s="24">
        <f>BRPL_EOD!Q48-BRPL_ISGS_exbus!Q48</f>
        <v>-3.3960963114765264E-4</v>
      </c>
      <c r="R48" s="24">
        <f>BRPL_EOD!R48-BRPL_ISGS_exbus!R48</f>
        <v>9.2442916972821365E-3</v>
      </c>
      <c r="S48" s="24">
        <f>BRPL_EOD!S48-BRPL_ISGS_exbus!S48</f>
        <v>0</v>
      </c>
      <c r="T48" s="24">
        <f>BRPL_EOD!T48-BRPL_ISGS_exbus!T48</f>
        <v>0</v>
      </c>
      <c r="U48" s="24">
        <f>BRPL_EOD!U48-BRPL_ISGS_exbus!U48</f>
        <v>6.2475186830113216E-4</v>
      </c>
      <c r="V48" s="24">
        <f>BRPL_EOD!V48-BRPL_ISGS_exbus!V48</f>
        <v>-2.973130827067294E-3</v>
      </c>
      <c r="W48" s="24">
        <f>BRPL_EOD!W48-BRPL_ISGS_exbus!W48</f>
        <v>5.0964574753820102E-3</v>
      </c>
      <c r="X48" s="24">
        <f>BRPL_EOD!X48-BRPL_ISGS_exbus!X48</f>
        <v>-3.5496695823979962E-3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1.6033923560598851E-4</v>
      </c>
      <c r="L49" s="24">
        <f>BRPL_EOD!L49-BRPL_ISGS_exbus!L49</f>
        <v>4.2114138995685835E-5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-2.7146196867988692E-3</v>
      </c>
      <c r="Q49" s="24">
        <f>BRPL_EOD!Q49-BRPL_ISGS_exbus!Q49</f>
        <v>-3.3960963114765264E-4</v>
      </c>
      <c r="R49" s="24">
        <f>BRPL_EOD!R49-BRPL_ISGS_exbus!R49</f>
        <v>1.0062371412804083E-2</v>
      </c>
      <c r="S49" s="24">
        <f>BRPL_EOD!S49-BRPL_ISGS_exbus!S49</f>
        <v>0</v>
      </c>
      <c r="T49" s="24">
        <f>BRPL_EOD!T49-BRPL_ISGS_exbus!T49</f>
        <v>0</v>
      </c>
      <c r="U49" s="24">
        <f>BRPL_EOD!U49-BRPL_ISGS_exbus!U49</f>
        <v>6.2475186830113216E-4</v>
      </c>
      <c r="V49" s="24">
        <f>BRPL_EOD!V49-BRPL_ISGS_exbus!V49</f>
        <v>-2.973130827067294E-3</v>
      </c>
      <c r="W49" s="24">
        <f>BRPL_EOD!W49-BRPL_ISGS_exbus!W49</f>
        <v>5.0964574753820102E-3</v>
      </c>
      <c r="X49" s="24">
        <f>BRPL_EOD!X49-BRPL_ISGS_exbus!X49</f>
        <v>-3.5496695823979962E-3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3.3304413480550465E-3</v>
      </c>
      <c r="L50" s="24">
        <f>BRPL_EOD!L50-BRPL_ISGS_exbus!L50</f>
        <v>9.1358293502707966E-5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-2.7146196867988692E-3</v>
      </c>
      <c r="Q50" s="24">
        <f>BRPL_EOD!Q50-BRPL_ISGS_exbus!Q50</f>
        <v>-3.3960963114765264E-4</v>
      </c>
      <c r="R50" s="24">
        <f>BRPL_EOD!R50-BRPL_ISGS_exbus!R50</f>
        <v>1.0062371412804083E-2</v>
      </c>
      <c r="S50" s="24">
        <f>BRPL_EOD!S50-BRPL_ISGS_exbus!S50</f>
        <v>0</v>
      </c>
      <c r="T50" s="24">
        <f>BRPL_EOD!T50-BRPL_ISGS_exbus!T50</f>
        <v>0</v>
      </c>
      <c r="U50" s="24">
        <f>BRPL_EOD!U50-BRPL_ISGS_exbus!U50</f>
        <v>6.2475186830113216E-4</v>
      </c>
      <c r="V50" s="24">
        <f>BRPL_EOD!V50-BRPL_ISGS_exbus!V50</f>
        <v>-2.973130827067294E-3</v>
      </c>
      <c r="W50" s="24">
        <f>BRPL_EOD!W50-BRPL_ISGS_exbus!W50</f>
        <v>5.0964574753820102E-3</v>
      </c>
      <c r="X50" s="24">
        <f>BRPL_EOD!X50-BRPL_ISGS_exbus!X50</f>
        <v>-3.5496695823979962E-3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4.3144753155388571E-3</v>
      </c>
      <c r="L51" s="24">
        <f>BRPL_EOD!L51-BRPL_ISGS_exbus!L51</f>
        <v>-7.1833409194255182E-6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-2.7146196867988692E-3</v>
      </c>
      <c r="Q51" s="24">
        <f>BRPL_EOD!Q51-BRPL_ISGS_exbus!Q51</f>
        <v>-3.3960963114765264E-4</v>
      </c>
      <c r="R51" s="24">
        <f>BRPL_EOD!R51-BRPL_ISGS_exbus!R51</f>
        <v>1.1013787399388519E-2</v>
      </c>
      <c r="S51" s="24">
        <f>BRPL_EOD!S51-BRPL_ISGS_exbus!S51</f>
        <v>0</v>
      </c>
      <c r="T51" s="24">
        <f>BRPL_EOD!T51-BRPL_ISGS_exbus!T51</f>
        <v>0</v>
      </c>
      <c r="U51" s="24">
        <f>BRPL_EOD!U51-BRPL_ISGS_exbus!U51</f>
        <v>6.2475186830113216E-4</v>
      </c>
      <c r="V51" s="24">
        <f>BRPL_EOD!V51-BRPL_ISGS_exbus!V51</f>
        <v>2.0348031496055796E-3</v>
      </c>
      <c r="W51" s="24">
        <f>BRPL_EOD!W51-BRPL_ISGS_exbus!W51</f>
        <v>5.2759790334953038E-3</v>
      </c>
      <c r="X51" s="24">
        <f>BRPL_EOD!X51-BRPL_ISGS_exbus!X51</f>
        <v>-4.7938139106733502E-3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1.4956811548927362E-4</v>
      </c>
      <c r="L52" s="24">
        <f>BRPL_EOD!L52-BRPL_ISGS_exbus!L52</f>
        <v>5.8663747936726907E-5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-2.7146196867988692E-3</v>
      </c>
      <c r="Q52" s="24">
        <f>BRPL_EOD!Q52-BRPL_ISGS_exbus!Q52</f>
        <v>-3.0681744791665189E-3</v>
      </c>
      <c r="R52" s="24">
        <f>BRPL_EOD!R52-BRPL_ISGS_exbus!R52</f>
        <v>1.1013787399388519E-2</v>
      </c>
      <c r="S52" s="24">
        <f>BRPL_EOD!S52-BRPL_ISGS_exbus!S52</f>
        <v>0</v>
      </c>
      <c r="T52" s="24">
        <f>BRPL_EOD!T52-BRPL_ISGS_exbus!T52</f>
        <v>0</v>
      </c>
      <c r="U52" s="24">
        <f>BRPL_EOD!U52-BRPL_ISGS_exbus!U52</f>
        <v>6.2475186830113216E-4</v>
      </c>
      <c r="V52" s="24">
        <f>BRPL_EOD!V52-BRPL_ISGS_exbus!V52</f>
        <v>2.0348031496055796E-3</v>
      </c>
      <c r="W52" s="24">
        <f>BRPL_EOD!W52-BRPL_ISGS_exbus!W52</f>
        <v>5.2759790334953038E-3</v>
      </c>
      <c r="X52" s="24">
        <f>BRPL_EOD!X52-BRPL_ISGS_exbus!X52</f>
        <v>-4.7938139106733502E-3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1.4956811548927362E-4</v>
      </c>
      <c r="L53" s="24">
        <f>BRPL_EOD!L53-BRPL_ISGS_exbus!L53</f>
        <v>-1.2078461686826358E-5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-2.7146196867988692E-3</v>
      </c>
      <c r="Q53" s="24">
        <f>BRPL_EOD!Q53-BRPL_ISGS_exbus!Q53</f>
        <v>-4.9080125391851581E-3</v>
      </c>
      <c r="R53" s="24">
        <f>BRPL_EOD!R53-BRPL_ISGS_exbus!R53</f>
        <v>-9.3729992841851129E-4</v>
      </c>
      <c r="S53" s="24">
        <f>BRPL_EOD!S53-BRPL_ISGS_exbus!S53</f>
        <v>0</v>
      </c>
      <c r="T53" s="24">
        <f>BRPL_EOD!T53-BRPL_ISGS_exbus!T53</f>
        <v>0</v>
      </c>
      <c r="U53" s="24">
        <f>BRPL_EOD!U53-BRPL_ISGS_exbus!U53</f>
        <v>6.2475186830113216E-4</v>
      </c>
      <c r="V53" s="24">
        <f>BRPL_EOD!V53-BRPL_ISGS_exbus!V53</f>
        <v>2.0348031496055796E-3</v>
      </c>
      <c r="W53" s="24">
        <f>BRPL_EOD!W53-BRPL_ISGS_exbus!W53</f>
        <v>5.2759790334953038E-3</v>
      </c>
      <c r="X53" s="24">
        <f>BRPL_EOD!X53-BRPL_ISGS_exbus!X53</f>
        <v>-4.7938139106733502E-3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1.4956811548927362E-4</v>
      </c>
      <c r="L54" s="24">
        <f>BRPL_EOD!L54-BRPL_ISGS_exbus!L54</f>
        <v>-5.0312283139675174E-6</v>
      </c>
      <c r="M54" s="24">
        <f>BRPL_EOD!M54-BRPL_ISGS_exbus!M54</f>
        <v>1.1089985322314533E-3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-2.7146196867988692E-3</v>
      </c>
      <c r="Q54" s="24">
        <f>BRPL_EOD!Q54-BRPL_ISGS_exbus!Q54</f>
        <v>-4.9080125391851581E-3</v>
      </c>
      <c r="R54" s="24">
        <f>BRPL_EOD!R54-BRPL_ISGS_exbus!R54</f>
        <v>4.4487071240162379E-4</v>
      </c>
      <c r="S54" s="24">
        <f>BRPL_EOD!S54-BRPL_ISGS_exbus!S54</f>
        <v>0</v>
      </c>
      <c r="T54" s="24">
        <f>BRPL_EOD!T54-BRPL_ISGS_exbus!T54</f>
        <v>0</v>
      </c>
      <c r="U54" s="24">
        <f>BRPL_EOD!U54-BRPL_ISGS_exbus!U54</f>
        <v>6.2475186830113216E-4</v>
      </c>
      <c r="V54" s="24">
        <f>BRPL_EOD!V54-BRPL_ISGS_exbus!V54</f>
        <v>2.0348031496055796E-3</v>
      </c>
      <c r="W54" s="24">
        <f>BRPL_EOD!W54-BRPL_ISGS_exbus!W54</f>
        <v>-9.207324083249091E-4</v>
      </c>
      <c r="X54" s="24">
        <f>BRPL_EOD!X54-BRPL_ISGS_exbus!X54</f>
        <v>-4.7938139106733502E-3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1.4956811548927362E-4</v>
      </c>
      <c r="L55" s="24">
        <f>BRPL_EOD!L55-BRPL_ISGS_exbus!L55</f>
        <v>-5.0312283139675174E-6</v>
      </c>
      <c r="M55" s="24">
        <f>BRPL_EOD!M55-BRPL_ISGS_exbus!M55</f>
        <v>1.1089985322314533E-3</v>
      </c>
      <c r="N55" s="24">
        <f>BRPL_EOD!N55-BRPL_ISGS_exbus!N55</f>
        <v>-3.9254570398412625E-3</v>
      </c>
      <c r="O55" s="24">
        <f>BRPL_EOD!O55-BRPL_ISGS_exbus!O55</f>
        <v>-1.7167858042910211E-3</v>
      </c>
      <c r="P55" s="24">
        <f>BRPL_EOD!P55-BRPL_ISGS_exbus!P55</f>
        <v>-2.7146196867988692E-3</v>
      </c>
      <c r="Q55" s="24">
        <f>BRPL_EOD!Q55-BRPL_ISGS_exbus!Q55</f>
        <v>-4.9080125391851581E-3</v>
      </c>
      <c r="R55" s="24">
        <f>BRPL_EOD!R55-BRPL_ISGS_exbus!R55</f>
        <v>-7.2101559020154582E-5</v>
      </c>
      <c r="S55" s="24">
        <f>BRPL_EOD!S55-BRPL_ISGS_exbus!S55</f>
        <v>0</v>
      </c>
      <c r="T55" s="24">
        <f>BRPL_EOD!T55-BRPL_ISGS_exbus!T55</f>
        <v>0</v>
      </c>
      <c r="U55" s="24">
        <f>BRPL_EOD!U55-BRPL_ISGS_exbus!U55</f>
        <v>6.2475186830113216E-4</v>
      </c>
      <c r="V55" s="24">
        <f>BRPL_EOD!V55-BRPL_ISGS_exbus!V55</f>
        <v>-1.4860505992011497E-3</v>
      </c>
      <c r="W55" s="24">
        <f>BRPL_EOD!W55-BRPL_ISGS_exbus!W55</f>
        <v>-8.9412704754820993E-5</v>
      </c>
      <c r="X55" s="24">
        <f>BRPL_EOD!X55-BRPL_ISGS_exbus!X55</f>
        <v>2.5949371806888166E-3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1.4956811548927362E-4</v>
      </c>
      <c r="L56" s="24">
        <f>BRPL_EOD!L56-BRPL_ISGS_exbus!L56</f>
        <v>-5.0312283139675174E-6</v>
      </c>
      <c r="M56" s="24">
        <f>BRPL_EOD!M56-BRPL_ISGS_exbus!M56</f>
        <v>1.1089985322314533E-3</v>
      </c>
      <c r="N56" s="24">
        <f>BRPL_EOD!N56-BRPL_ISGS_exbus!N56</f>
        <v>-3.9254570398412625E-3</v>
      </c>
      <c r="O56" s="24">
        <f>BRPL_EOD!O56-BRPL_ISGS_exbus!O56</f>
        <v>-1.7167858042910211E-3</v>
      </c>
      <c r="P56" s="24">
        <f>BRPL_EOD!P56-BRPL_ISGS_exbus!P56</f>
        <v>-2.7146196867988692E-3</v>
      </c>
      <c r="Q56" s="24">
        <f>BRPL_EOD!Q56-BRPL_ISGS_exbus!Q56</f>
        <v>-4.9080125391851581E-3</v>
      </c>
      <c r="R56" s="24">
        <f>BRPL_EOD!R56-BRPL_ISGS_exbus!R56</f>
        <v>-7.2247661471180891E-5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6.2475186830113216E-4</v>
      </c>
      <c r="V56" s="24">
        <f>BRPL_EOD!V56-BRPL_ISGS_exbus!V56</f>
        <v>-1.7981202185790579E-3</v>
      </c>
      <c r="W56" s="24">
        <f>BRPL_EOD!W56-BRPL_ISGS_exbus!W56</f>
        <v>-8.9412704754820993E-5</v>
      </c>
      <c r="X56" s="24">
        <f>BRPL_EOD!X56-BRPL_ISGS_exbus!X56</f>
        <v>2.5949371806888166E-3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1.4956811548927362E-4</v>
      </c>
      <c r="L57" s="24">
        <f>BRPL_EOD!L57-BRPL_ISGS_exbus!L57</f>
        <v>-5.0312283139675174E-6</v>
      </c>
      <c r="M57" s="24">
        <f>BRPL_EOD!M57-BRPL_ISGS_exbus!M57</f>
        <v>1.1089985322314533E-3</v>
      </c>
      <c r="N57" s="24">
        <f>BRPL_EOD!N57-BRPL_ISGS_exbus!N57</f>
        <v>-3.9254570398412625E-3</v>
      </c>
      <c r="O57" s="24">
        <f>BRPL_EOD!O57-BRPL_ISGS_exbus!O57</f>
        <v>-1.7167858042910211E-3</v>
      </c>
      <c r="P57" s="24">
        <f>BRPL_EOD!P57-BRPL_ISGS_exbus!P57</f>
        <v>-2.7146196867988692E-3</v>
      </c>
      <c r="Q57" s="24">
        <f>BRPL_EOD!Q57-BRPL_ISGS_exbus!Q57</f>
        <v>-4.9080125391851581E-3</v>
      </c>
      <c r="R57" s="24">
        <f>BRPL_EOD!R57-BRPL_ISGS_exbus!R57</f>
        <v>-7.2247661471180891E-5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6.2475186830113216E-4</v>
      </c>
      <c r="V57" s="24">
        <f>BRPL_EOD!V57-BRPL_ISGS_exbus!V57</f>
        <v>-1.7981202185790579E-3</v>
      </c>
      <c r="W57" s="24">
        <f>BRPL_EOD!W57-BRPL_ISGS_exbus!W57</f>
        <v>-8.9412704754820993E-5</v>
      </c>
      <c r="X57" s="24">
        <f>BRPL_EOD!X57-BRPL_ISGS_exbus!X57</f>
        <v>-4.7938139106733502E-3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1.4956811548927362E-4</v>
      </c>
      <c r="L58" s="24">
        <f>BRPL_EOD!L58-BRPL_ISGS_exbus!L58</f>
        <v>-5.0312283139675174E-6</v>
      </c>
      <c r="M58" s="24">
        <f>BRPL_EOD!M58-BRPL_ISGS_exbus!M58</f>
        <v>1.1089985322314533E-3</v>
      </c>
      <c r="N58" s="24">
        <f>BRPL_EOD!N58-BRPL_ISGS_exbus!N58</f>
        <v>-3.9254570398412625E-3</v>
      </c>
      <c r="O58" s="24">
        <f>BRPL_EOD!O58-BRPL_ISGS_exbus!O58</f>
        <v>-1.7167858042910211E-3</v>
      </c>
      <c r="P58" s="24">
        <f>BRPL_EOD!P58-BRPL_ISGS_exbus!P58</f>
        <v>-2.7146196867988692E-3</v>
      </c>
      <c r="Q58" s="24">
        <f>BRPL_EOD!Q58-BRPL_ISGS_exbus!Q58</f>
        <v>-4.9080125391851581E-3</v>
      </c>
      <c r="R58" s="24">
        <f>BRPL_EOD!R58-BRPL_ISGS_exbus!R58</f>
        <v>-7.2247661471180891E-5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6.2475186830113216E-4</v>
      </c>
      <c r="V58" s="24">
        <f>BRPL_EOD!V58-BRPL_ISGS_exbus!V58</f>
        <v>-1.7981202185790579E-3</v>
      </c>
      <c r="W58" s="24">
        <f>BRPL_EOD!W58-BRPL_ISGS_exbus!W58</f>
        <v>9.9762689540483507E-6</v>
      </c>
      <c r="X58" s="24">
        <f>BRPL_EOD!X58-BRPL_ISGS_exbus!X58</f>
        <v>-2.684520803299506E-3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1.4956811548927362E-4</v>
      </c>
      <c r="L59" s="24">
        <f>BRPL_EOD!L59-BRPL_ISGS_exbus!L59</f>
        <v>-5.0312283139675174E-6</v>
      </c>
      <c r="M59" s="24">
        <f>BRPL_EOD!M59-BRPL_ISGS_exbus!M59</f>
        <v>-2.3834061371843518E-3</v>
      </c>
      <c r="N59" s="24">
        <f>BRPL_EOD!N59-BRPL_ISGS_exbus!N59</f>
        <v>-3.6441764770351881E-3</v>
      </c>
      <c r="O59" s="24">
        <f>BRPL_EOD!O59-BRPL_ISGS_exbus!O59</f>
        <v>-1.529107776860883E-4</v>
      </c>
      <c r="P59" s="24">
        <f>BRPL_EOD!P59-BRPL_ISGS_exbus!P59</f>
        <v>1.420058592470852E-3</v>
      </c>
      <c r="Q59" s="24">
        <f>BRPL_EOD!Q59-BRPL_ISGS_exbus!Q59</f>
        <v>-4.9080125391851581E-3</v>
      </c>
      <c r="R59" s="24">
        <f>BRPL_EOD!R59-BRPL_ISGS_exbus!R59</f>
        <v>-7.2247661471180891E-5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6.2475186830113216E-4</v>
      </c>
      <c r="V59" s="24">
        <f>BRPL_EOD!V59-BRPL_ISGS_exbus!V59</f>
        <v>-1.7981202185790579E-3</v>
      </c>
      <c r="W59" s="24">
        <f>BRPL_EOD!W59-BRPL_ISGS_exbus!W59</f>
        <v>9.9762689540483507E-6</v>
      </c>
      <c r="X59" s="24">
        <f>BRPL_EOD!X59-BRPL_ISGS_exbus!X59</f>
        <v>-2.684520803299506E-3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1.4956811548927362E-4</v>
      </c>
      <c r="L60" s="24">
        <f>BRPL_EOD!L60-BRPL_ISGS_exbus!L60</f>
        <v>-5.0312283139675174E-6</v>
      </c>
      <c r="M60" s="24">
        <f>BRPL_EOD!M60-BRPL_ISGS_exbus!M60</f>
        <v>-2.3834061371843518E-3</v>
      </c>
      <c r="N60" s="24">
        <f>BRPL_EOD!N60-BRPL_ISGS_exbus!N60</f>
        <v>-3.6441764770351881E-3</v>
      </c>
      <c r="O60" s="24">
        <f>BRPL_EOD!O60-BRPL_ISGS_exbus!O60</f>
        <v>-1.529107776860883E-4</v>
      </c>
      <c r="P60" s="24">
        <f>BRPL_EOD!P60-BRPL_ISGS_exbus!P60</f>
        <v>1.420058592470852E-3</v>
      </c>
      <c r="Q60" s="24">
        <f>BRPL_EOD!Q60-BRPL_ISGS_exbus!Q60</f>
        <v>-4.9080125391851581E-3</v>
      </c>
      <c r="R60" s="24">
        <f>BRPL_EOD!R60-BRPL_ISGS_exbus!R60</f>
        <v>-7.2247661471180891E-5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6.2475186830113216E-4</v>
      </c>
      <c r="V60" s="24">
        <f>BRPL_EOD!V60-BRPL_ISGS_exbus!V60</f>
        <v>-1.7981202185790579E-3</v>
      </c>
      <c r="W60" s="24">
        <f>BRPL_EOD!W60-BRPL_ISGS_exbus!W60</f>
        <v>9.9762689540483507E-6</v>
      </c>
      <c r="X60" s="24">
        <f>BRPL_EOD!X60-BRPL_ISGS_exbus!X60</f>
        <v>-2.684520803299506E-3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1.4956811548927362E-4</v>
      </c>
      <c r="L61" s="24">
        <f>BRPL_EOD!L61-BRPL_ISGS_exbus!L61</f>
        <v>-5.0312283139675174E-6</v>
      </c>
      <c r="M61" s="24">
        <f>BRPL_EOD!M61-BRPL_ISGS_exbus!M61</f>
        <v>-2.3834061371843518E-3</v>
      </c>
      <c r="N61" s="24">
        <f>BRPL_EOD!N61-BRPL_ISGS_exbus!N61</f>
        <v>-3.6441764770351881E-3</v>
      </c>
      <c r="O61" s="24">
        <f>BRPL_EOD!O61-BRPL_ISGS_exbus!O61</f>
        <v>-1.529107776860883E-4</v>
      </c>
      <c r="P61" s="24">
        <f>BRPL_EOD!P61-BRPL_ISGS_exbus!P61</f>
        <v>1.420058592470852E-3</v>
      </c>
      <c r="Q61" s="24">
        <f>BRPL_EOD!Q61-BRPL_ISGS_exbus!Q61</f>
        <v>-4.9080125391851581E-3</v>
      </c>
      <c r="R61" s="24">
        <f>BRPL_EOD!R61-BRPL_ISGS_exbus!R61</f>
        <v>-7.2247661471180891E-5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6.2475186830113216E-4</v>
      </c>
      <c r="V61" s="24">
        <f>BRPL_EOD!V61-BRPL_ISGS_exbus!V61</f>
        <v>-1.7981202185790579E-3</v>
      </c>
      <c r="W61" s="24">
        <f>BRPL_EOD!W61-BRPL_ISGS_exbus!W61</f>
        <v>8.4806837606699048E-4</v>
      </c>
      <c r="X61" s="24">
        <f>BRPL_EOD!X61-BRPL_ISGS_exbus!X61</f>
        <v>-2.684520803299506E-3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1.4956811548927362E-4</v>
      </c>
      <c r="L62" s="24">
        <f>BRPL_EOD!L62-BRPL_ISGS_exbus!L62</f>
        <v>-5.0312283139675174E-6</v>
      </c>
      <c r="M62" s="24">
        <f>BRPL_EOD!M62-BRPL_ISGS_exbus!M62</f>
        <v>-2.3834061371843518E-3</v>
      </c>
      <c r="N62" s="24">
        <f>BRPL_EOD!N62-BRPL_ISGS_exbus!N62</f>
        <v>-3.6441764770351881E-3</v>
      </c>
      <c r="O62" s="24">
        <f>BRPL_EOD!O62-BRPL_ISGS_exbus!O62</f>
        <v>-1.529107776860883E-4</v>
      </c>
      <c r="P62" s="24">
        <f>BRPL_EOD!P62-BRPL_ISGS_exbus!P62</f>
        <v>1.420058592470852E-3</v>
      </c>
      <c r="Q62" s="24">
        <f>BRPL_EOD!Q62-BRPL_ISGS_exbus!Q62</f>
        <v>-4.9080125391851581E-3</v>
      </c>
      <c r="R62" s="24">
        <f>BRPL_EOD!R62-BRPL_ISGS_exbus!R62</f>
        <v>-7.2247661471180891E-5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6.2475186830113216E-4</v>
      </c>
      <c r="V62" s="24">
        <f>BRPL_EOD!V62-BRPL_ISGS_exbus!V62</f>
        <v>-1.7981202185790579E-3</v>
      </c>
      <c r="W62" s="24">
        <f>BRPL_EOD!W62-BRPL_ISGS_exbus!W62</f>
        <v>8.4806837606699048E-4</v>
      </c>
      <c r="X62" s="24">
        <f>BRPL_EOD!X62-BRPL_ISGS_exbus!X62</f>
        <v>-2.684520803299506E-3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1.4956811548927362E-4</v>
      </c>
      <c r="L63" s="24">
        <f>BRPL_EOD!L63-BRPL_ISGS_exbus!L63</f>
        <v>-5.0312283139675174E-6</v>
      </c>
      <c r="M63" s="24">
        <f>BRPL_EOD!M63-BRPL_ISGS_exbus!M63</f>
        <v>-2.3834061371843518E-3</v>
      </c>
      <c r="N63" s="24">
        <f>BRPL_EOD!N63-BRPL_ISGS_exbus!N63</f>
        <v>-3.6441764770351881E-3</v>
      </c>
      <c r="O63" s="24">
        <f>BRPL_EOD!O63-BRPL_ISGS_exbus!O63</f>
        <v>-1.529107776860883E-4</v>
      </c>
      <c r="P63" s="24">
        <f>BRPL_EOD!P63-BRPL_ISGS_exbus!P63</f>
        <v>1.420058592470852E-3</v>
      </c>
      <c r="Q63" s="24">
        <f>BRPL_EOD!Q63-BRPL_ISGS_exbus!Q63</f>
        <v>-4.9080125391851581E-3</v>
      </c>
      <c r="R63" s="24">
        <f>BRPL_EOD!R63-BRPL_ISGS_exbus!R63</f>
        <v>-7.2247661471180891E-5</v>
      </c>
      <c r="S63" s="24">
        <f>BRPL_EOD!S63-BRPL_ISGS_exbus!S63</f>
        <v>0</v>
      </c>
      <c r="T63" s="24">
        <f>BRPL_EOD!T63-BRPL_ISGS_exbus!T63</f>
        <v>0</v>
      </c>
      <c r="U63" s="24">
        <f>BRPL_EOD!U63-BRPL_ISGS_exbus!U63</f>
        <v>6.2475186830113216E-4</v>
      </c>
      <c r="V63" s="24">
        <f>BRPL_EOD!V63-BRPL_ISGS_exbus!V63</f>
        <v>-1.7981202185790579E-3</v>
      </c>
      <c r="W63" s="24">
        <f>BRPL_EOD!W63-BRPL_ISGS_exbus!W63</f>
        <v>8.4806837606699048E-4</v>
      </c>
      <c r="X63" s="24">
        <f>BRPL_EOD!X63-BRPL_ISGS_exbus!X63</f>
        <v>-2.684520803299506E-3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1.4956811548927362E-4</v>
      </c>
      <c r="L64" s="24">
        <f>BRPL_EOD!L64-BRPL_ISGS_exbus!L64</f>
        <v>-5.0312283139675174E-6</v>
      </c>
      <c r="M64" s="24">
        <f>BRPL_EOD!M64-BRPL_ISGS_exbus!M64</f>
        <v>-2.3834061371843518E-3</v>
      </c>
      <c r="N64" s="24">
        <f>BRPL_EOD!N64-BRPL_ISGS_exbus!N64</f>
        <v>-3.6441764770351881E-3</v>
      </c>
      <c r="O64" s="24">
        <f>BRPL_EOD!O64-BRPL_ISGS_exbus!O64</f>
        <v>-1.529107776860883E-4</v>
      </c>
      <c r="P64" s="24">
        <f>BRPL_EOD!P64-BRPL_ISGS_exbus!P64</f>
        <v>1.420058592470852E-3</v>
      </c>
      <c r="Q64" s="24">
        <f>BRPL_EOD!Q64-BRPL_ISGS_exbus!Q64</f>
        <v>-4.9080125391851581E-3</v>
      </c>
      <c r="R64" s="24">
        <f>BRPL_EOD!R64-BRPL_ISGS_exbus!R64</f>
        <v>-7.2247661471180891E-5</v>
      </c>
      <c r="S64" s="24">
        <f>BRPL_EOD!S64-BRPL_ISGS_exbus!S64</f>
        <v>0</v>
      </c>
      <c r="T64" s="24">
        <f>BRPL_EOD!T64-BRPL_ISGS_exbus!T64</f>
        <v>0</v>
      </c>
      <c r="U64" s="24">
        <f>BRPL_EOD!U64-BRPL_ISGS_exbus!U64</f>
        <v>6.2475186830113216E-4</v>
      </c>
      <c r="V64" s="24">
        <f>BRPL_EOD!V64-BRPL_ISGS_exbus!V64</f>
        <v>-1.7981202185790579E-3</v>
      </c>
      <c r="W64" s="24">
        <f>BRPL_EOD!W64-BRPL_ISGS_exbus!W64</f>
        <v>8.4806837606699048E-4</v>
      </c>
      <c r="X64" s="24">
        <f>BRPL_EOD!X64-BRPL_ISGS_exbus!X64</f>
        <v>-2.684520803299506E-3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1.4956811548927362E-4</v>
      </c>
      <c r="L65" s="24">
        <f>BRPL_EOD!L65-BRPL_ISGS_exbus!L65</f>
        <v>-5.0312283139675174E-6</v>
      </c>
      <c r="M65" s="24">
        <f>BRPL_EOD!M65-BRPL_ISGS_exbus!M65</f>
        <v>-2.3834061371843518E-3</v>
      </c>
      <c r="N65" s="24">
        <f>BRPL_EOD!N65-BRPL_ISGS_exbus!N65</f>
        <v>-3.6441764770351881E-3</v>
      </c>
      <c r="O65" s="24">
        <f>BRPL_EOD!O65-BRPL_ISGS_exbus!O65</f>
        <v>-1.529107776860883E-4</v>
      </c>
      <c r="P65" s="24">
        <f>BRPL_EOD!P65-BRPL_ISGS_exbus!P65</f>
        <v>1.420058592470852E-3</v>
      </c>
      <c r="Q65" s="24">
        <f>BRPL_EOD!Q65-BRPL_ISGS_exbus!Q65</f>
        <v>-4.9080125391851581E-3</v>
      </c>
      <c r="R65" s="24">
        <f>BRPL_EOD!R65-BRPL_ISGS_exbus!R65</f>
        <v>-7.2247661471180891E-5</v>
      </c>
      <c r="S65" s="24">
        <f>BRPL_EOD!S65-BRPL_ISGS_exbus!S65</f>
        <v>0</v>
      </c>
      <c r="T65" s="24">
        <f>BRPL_EOD!T65-BRPL_ISGS_exbus!T65</f>
        <v>0</v>
      </c>
      <c r="U65" s="24">
        <f>BRPL_EOD!U65-BRPL_ISGS_exbus!U65</f>
        <v>6.2475186830113216E-4</v>
      </c>
      <c r="V65" s="24">
        <f>BRPL_EOD!V65-BRPL_ISGS_exbus!V65</f>
        <v>5.0919672131133353E-4</v>
      </c>
      <c r="W65" s="24">
        <f>BRPL_EOD!W65-BRPL_ISGS_exbus!W65</f>
        <v>2.293439330545155E-3</v>
      </c>
      <c r="X65" s="24">
        <f>BRPL_EOD!X65-BRPL_ISGS_exbus!X65</f>
        <v>-1.8228881671404906E-3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1.4956811548927362E-4</v>
      </c>
      <c r="L66" s="24">
        <f>BRPL_EOD!L66-BRPL_ISGS_exbus!L66</f>
        <v>-5.0312283139675174E-6</v>
      </c>
      <c r="M66" s="24">
        <f>BRPL_EOD!M66-BRPL_ISGS_exbus!M66</f>
        <v>-2.3834061371843518E-3</v>
      </c>
      <c r="N66" s="24">
        <f>BRPL_EOD!N66-BRPL_ISGS_exbus!N66</f>
        <v>-3.6441764770351881E-3</v>
      </c>
      <c r="O66" s="24">
        <f>BRPL_EOD!O66-BRPL_ISGS_exbus!O66</f>
        <v>-1.529107776860883E-4</v>
      </c>
      <c r="P66" s="24">
        <f>BRPL_EOD!P66-BRPL_ISGS_exbus!P66</f>
        <v>1.420058592470852E-3</v>
      </c>
      <c r="Q66" s="24">
        <f>BRPL_EOD!Q66-BRPL_ISGS_exbus!Q66</f>
        <v>-4.9080125391851581E-3</v>
      </c>
      <c r="R66" s="24">
        <f>BRPL_EOD!R66-BRPL_ISGS_exbus!R66</f>
        <v>-7.2247661471180891E-5</v>
      </c>
      <c r="S66" s="24">
        <f>BRPL_EOD!S66-BRPL_ISGS_exbus!S66</f>
        <v>0</v>
      </c>
      <c r="T66" s="24">
        <f>BRPL_EOD!T66-BRPL_ISGS_exbus!T66</f>
        <v>0</v>
      </c>
      <c r="U66" s="24">
        <f>BRPL_EOD!U66-BRPL_ISGS_exbus!U66</f>
        <v>6.2475186830113216E-4</v>
      </c>
      <c r="V66" s="24">
        <f>BRPL_EOD!V66-BRPL_ISGS_exbus!V66</f>
        <v>5.0919672131133353E-4</v>
      </c>
      <c r="W66" s="24">
        <f>BRPL_EOD!W66-BRPL_ISGS_exbus!W66</f>
        <v>2.293439330545155E-3</v>
      </c>
      <c r="X66" s="24">
        <f>BRPL_EOD!X66-BRPL_ISGS_exbus!X66</f>
        <v>-1.8228881671404906E-3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1.4956811548927362E-4</v>
      </c>
      <c r="L67" s="24">
        <f>BRPL_EOD!L67-BRPL_ISGS_exbus!L67</f>
        <v>-5.0312283139675174E-6</v>
      </c>
      <c r="M67" s="24">
        <f>BRPL_EOD!M67-BRPL_ISGS_exbus!M67</f>
        <v>-2.3834061371843518E-3</v>
      </c>
      <c r="N67" s="24">
        <f>BRPL_EOD!N67-BRPL_ISGS_exbus!N67</f>
        <v>-3.6441764770351881E-3</v>
      </c>
      <c r="O67" s="24">
        <f>BRPL_EOD!O67-BRPL_ISGS_exbus!O67</f>
        <v>-1.529107776860883E-4</v>
      </c>
      <c r="P67" s="24">
        <f>BRPL_EOD!P67-BRPL_ISGS_exbus!P67</f>
        <v>1.420058592470852E-3</v>
      </c>
      <c r="Q67" s="24">
        <f>BRPL_EOD!Q67-BRPL_ISGS_exbus!Q67</f>
        <v>-4.9080125391851581E-3</v>
      </c>
      <c r="R67" s="24">
        <f>BRPL_EOD!R67-BRPL_ISGS_exbus!R67</f>
        <v>-7.2247661471180891E-5</v>
      </c>
      <c r="S67" s="24">
        <f>BRPL_EOD!S67-BRPL_ISGS_exbus!S67</f>
        <v>0</v>
      </c>
      <c r="T67" s="24">
        <f>BRPL_EOD!T67-BRPL_ISGS_exbus!T67</f>
        <v>0</v>
      </c>
      <c r="U67" s="24">
        <f>BRPL_EOD!U67-BRPL_ISGS_exbus!U67</f>
        <v>6.2475186830113216E-4</v>
      </c>
      <c r="V67" s="24">
        <f>BRPL_EOD!V67-BRPL_ISGS_exbus!V67</f>
        <v>5.0919672131133353E-4</v>
      </c>
      <c r="W67" s="24">
        <f>BRPL_EOD!W67-BRPL_ISGS_exbus!W67</f>
        <v>2.293439330545155E-3</v>
      </c>
      <c r="X67" s="24">
        <f>BRPL_EOD!X67-BRPL_ISGS_exbus!X67</f>
        <v>-1.8228881671404906E-3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1.4956811548927362E-4</v>
      </c>
      <c r="L68" s="24">
        <f>BRPL_EOD!L68-BRPL_ISGS_exbus!L68</f>
        <v>-5.0312283139675174E-6</v>
      </c>
      <c r="M68" s="24">
        <f>BRPL_EOD!M68-BRPL_ISGS_exbus!M68</f>
        <v>-2.3834061371843518E-3</v>
      </c>
      <c r="N68" s="24">
        <f>BRPL_EOD!N68-BRPL_ISGS_exbus!N68</f>
        <v>-3.6441764770351881E-3</v>
      </c>
      <c r="O68" s="24">
        <f>BRPL_EOD!O68-BRPL_ISGS_exbus!O68</f>
        <v>-1.529107776860883E-4</v>
      </c>
      <c r="P68" s="24">
        <f>BRPL_EOD!P68-BRPL_ISGS_exbus!P68</f>
        <v>1.420058592470852E-3</v>
      </c>
      <c r="Q68" s="24">
        <f>BRPL_EOD!Q68-BRPL_ISGS_exbus!Q68</f>
        <v>-4.9080125391851581E-3</v>
      </c>
      <c r="R68" s="24">
        <f>BRPL_EOD!R68-BRPL_ISGS_exbus!R68</f>
        <v>-7.2247661471180891E-5</v>
      </c>
      <c r="S68" s="24">
        <f>BRPL_EOD!S68-BRPL_ISGS_exbus!S68</f>
        <v>0</v>
      </c>
      <c r="T68" s="24">
        <f>BRPL_EOD!T68-BRPL_ISGS_exbus!T68</f>
        <v>0</v>
      </c>
      <c r="U68" s="24">
        <f>BRPL_EOD!U68-BRPL_ISGS_exbus!U68</f>
        <v>6.2475186830113216E-4</v>
      </c>
      <c r="V68" s="24">
        <f>BRPL_EOD!V68-BRPL_ISGS_exbus!V68</f>
        <v>5.0919672131133353E-4</v>
      </c>
      <c r="W68" s="24">
        <f>BRPL_EOD!W68-BRPL_ISGS_exbus!W68</f>
        <v>2.293439330545155E-3</v>
      </c>
      <c r="X68" s="24">
        <f>BRPL_EOD!X68-BRPL_ISGS_exbus!X68</f>
        <v>-1.8228881671404906E-3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1.4956811548927362E-4</v>
      </c>
      <c r="L69" s="24">
        <f>BRPL_EOD!L69-BRPL_ISGS_exbus!L69</f>
        <v>-5.0312283139675174E-6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-2.7146196867988692E-3</v>
      </c>
      <c r="Q69" s="24">
        <f>BRPL_EOD!Q69-BRPL_ISGS_exbus!Q69</f>
        <v>-4.9080125391851581E-3</v>
      </c>
      <c r="R69" s="24">
        <f>BRPL_EOD!R69-BRPL_ISGS_exbus!R69</f>
        <v>-7.2247661471180891E-5</v>
      </c>
      <c r="S69" s="24">
        <f>BRPL_EOD!S69-BRPL_ISGS_exbus!S69</f>
        <v>0</v>
      </c>
      <c r="T69" s="24">
        <f>BRPL_EOD!T69-BRPL_ISGS_exbus!T69</f>
        <v>0</v>
      </c>
      <c r="U69" s="24">
        <f>BRPL_EOD!U69-BRPL_ISGS_exbus!U69</f>
        <v>6.2475186830113216E-4</v>
      </c>
      <c r="V69" s="24">
        <f>BRPL_EOD!V69-BRPL_ISGS_exbus!V69</f>
        <v>-1.5453267909708579E-3</v>
      </c>
      <c r="W69" s="24">
        <f>BRPL_EOD!W69-BRPL_ISGS_exbus!W69</f>
        <v>2.293439330545155E-3</v>
      </c>
      <c r="X69" s="24">
        <f>BRPL_EOD!X69-BRPL_ISGS_exbus!X69</f>
        <v>-1.8228881671404906E-3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1.4956811548927362E-4</v>
      </c>
      <c r="L70" s="24">
        <f>BRPL_EOD!L70-BRPL_ISGS_exbus!L70</f>
        <v>-5.0312283139675174E-6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-2.7146196867988692E-3</v>
      </c>
      <c r="Q70" s="24">
        <f>BRPL_EOD!Q70-BRPL_ISGS_exbus!Q70</f>
        <v>-4.9080125391851581E-3</v>
      </c>
      <c r="R70" s="24">
        <f>BRPL_EOD!R70-BRPL_ISGS_exbus!R70</f>
        <v>-7.2247661471180891E-5</v>
      </c>
      <c r="S70" s="24">
        <f>BRPL_EOD!S70-BRPL_ISGS_exbus!S70</f>
        <v>0</v>
      </c>
      <c r="T70" s="24">
        <f>BRPL_EOD!T70-BRPL_ISGS_exbus!T70</f>
        <v>0</v>
      </c>
      <c r="U70" s="24">
        <f>BRPL_EOD!U70-BRPL_ISGS_exbus!U70</f>
        <v>6.2475186830113216E-4</v>
      </c>
      <c r="V70" s="24">
        <f>BRPL_EOD!V70-BRPL_ISGS_exbus!V70</f>
        <v>-1.5453267909708579E-3</v>
      </c>
      <c r="W70" s="24">
        <f>BRPL_EOD!W70-BRPL_ISGS_exbus!W70</f>
        <v>2.293439330545155E-3</v>
      </c>
      <c r="X70" s="24">
        <f>BRPL_EOD!X70-BRPL_ISGS_exbus!X70</f>
        <v>-1.8228881671404906E-3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1.4956811548927362E-4</v>
      </c>
      <c r="L71" s="24">
        <f>BRPL_EOD!L71-BRPL_ISGS_exbus!L71</f>
        <v>-5.0312283139675174E-6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-2.7146196867988692E-3</v>
      </c>
      <c r="Q71" s="24">
        <f>BRPL_EOD!Q71-BRPL_ISGS_exbus!Q71</f>
        <v>-4.9080125391851581E-3</v>
      </c>
      <c r="R71" s="24">
        <f>BRPL_EOD!R71-BRPL_ISGS_exbus!R71</f>
        <v>-7.2320712694917688E-5</v>
      </c>
      <c r="S71" s="24">
        <f>BRPL_EOD!S71-BRPL_ISGS_exbus!S71</f>
        <v>0</v>
      </c>
      <c r="T71" s="24">
        <f>BRPL_EOD!T71-BRPL_ISGS_exbus!T71</f>
        <v>0</v>
      </c>
      <c r="U71" s="24">
        <f>BRPL_EOD!U71-BRPL_ISGS_exbus!U71</f>
        <v>6.2475186830113216E-4</v>
      </c>
      <c r="V71" s="24">
        <f>BRPL_EOD!V71-BRPL_ISGS_exbus!V71</f>
        <v>3.7242109038739812E-3</v>
      </c>
      <c r="W71" s="24">
        <f>BRPL_EOD!W71-BRPL_ISGS_exbus!W71</f>
        <v>2.293439330545155E-3</v>
      </c>
      <c r="X71" s="24">
        <f>BRPL_EOD!X71-BRPL_ISGS_exbus!X71</f>
        <v>-1.8228881671404906E-3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1.4956811548927362E-4</v>
      </c>
      <c r="L72" s="24">
        <f>BRPL_EOD!L72-BRPL_ISGS_exbus!L72</f>
        <v>4.9963027715094199E-5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-2.7146196867988692E-3</v>
      </c>
      <c r="Q72" s="24">
        <f>BRPL_EOD!Q72-BRPL_ISGS_exbus!Q72</f>
        <v>-4.9080125391851581E-3</v>
      </c>
      <c r="R72" s="24">
        <f>BRPL_EOD!R72-BRPL_ISGS_exbus!R72</f>
        <v>-7.2320712694917688E-5</v>
      </c>
      <c r="S72" s="24">
        <f>BRPL_EOD!S72-BRPL_ISGS_exbus!S72</f>
        <v>0</v>
      </c>
      <c r="T72" s="24">
        <f>BRPL_EOD!T72-BRPL_ISGS_exbus!T72</f>
        <v>0</v>
      </c>
      <c r="U72" s="24">
        <f>BRPL_EOD!U72-BRPL_ISGS_exbus!U72</f>
        <v>6.2475186830113216E-4</v>
      </c>
      <c r="V72" s="24">
        <f>BRPL_EOD!V72-BRPL_ISGS_exbus!V72</f>
        <v>4.6693240193427243E-3</v>
      </c>
      <c r="W72" s="24">
        <f>BRPL_EOD!W72-BRPL_ISGS_exbus!W72</f>
        <v>5.0964574753820102E-3</v>
      </c>
      <c r="X72" s="24">
        <f>BRPL_EOD!X72-BRPL_ISGS_exbus!X72</f>
        <v>-2.2052362525570857E-3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1.4956811548927362E-4</v>
      </c>
      <c r="L73" s="24">
        <f>BRPL_EOD!L73-BRPL_ISGS_exbus!L73</f>
        <v>4.9963027715094199E-5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-2.7146196867988692E-3</v>
      </c>
      <c r="Q73" s="24">
        <f>BRPL_EOD!Q73-BRPL_ISGS_exbus!Q73</f>
        <v>-4.9080125391851581E-3</v>
      </c>
      <c r="R73" s="24">
        <f>BRPL_EOD!R73-BRPL_ISGS_exbus!R73</f>
        <v>-7.2320712694917688E-5</v>
      </c>
      <c r="S73" s="24">
        <f>BRPL_EOD!S73-BRPL_ISGS_exbus!S73</f>
        <v>0</v>
      </c>
      <c r="T73" s="24">
        <f>BRPL_EOD!T73-BRPL_ISGS_exbus!T73</f>
        <v>0</v>
      </c>
      <c r="U73" s="24">
        <f>BRPL_EOD!U73-BRPL_ISGS_exbus!U73</f>
        <v>6.2475186830113216E-4</v>
      </c>
      <c r="V73" s="24">
        <f>BRPL_EOD!V73-BRPL_ISGS_exbus!V73</f>
        <v>4.6693240193427243E-3</v>
      </c>
      <c r="W73" s="24">
        <f>BRPL_EOD!W73-BRPL_ISGS_exbus!W73</f>
        <v>5.0964574753820102E-3</v>
      </c>
      <c r="X73" s="24">
        <f>BRPL_EOD!X73-BRPL_ISGS_exbus!X73</f>
        <v>-3.5496695823979962E-3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1.4956811548927362E-4</v>
      </c>
      <c r="L74" s="24">
        <f>BRPL_EOD!L74-BRPL_ISGS_exbus!L74</f>
        <v>4.9963027715094199E-5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-2.7146196867988692E-3</v>
      </c>
      <c r="Q74" s="24">
        <f>BRPL_EOD!Q74-BRPL_ISGS_exbus!Q74</f>
        <v>-4.9080125391851581E-3</v>
      </c>
      <c r="R74" s="24">
        <f>BRPL_EOD!R74-BRPL_ISGS_exbus!R74</f>
        <v>-7.2320712694917688E-5</v>
      </c>
      <c r="S74" s="24">
        <f>BRPL_EOD!S74-BRPL_ISGS_exbus!S74</f>
        <v>0</v>
      </c>
      <c r="T74" s="24">
        <f>BRPL_EOD!T74-BRPL_ISGS_exbus!T74</f>
        <v>0</v>
      </c>
      <c r="U74" s="24">
        <f>BRPL_EOD!U74-BRPL_ISGS_exbus!U74</f>
        <v>6.2475186830113216E-4</v>
      </c>
      <c r="V74" s="24">
        <f>BRPL_EOD!V74-BRPL_ISGS_exbus!V74</f>
        <v>4.6693240193427243E-3</v>
      </c>
      <c r="W74" s="24">
        <f>BRPL_EOD!W74-BRPL_ISGS_exbus!W74</f>
        <v>5.0964574753820102E-3</v>
      </c>
      <c r="X74" s="24">
        <f>BRPL_EOD!X74-BRPL_ISGS_exbus!X74</f>
        <v>-3.5496695823979962E-3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1.3291771046510803E-3</v>
      </c>
      <c r="L75" s="24">
        <f>BRPL_EOD!L75-BRPL_ISGS_exbus!L75</f>
        <v>8.973557651081876E-5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-2.7146196867988692E-3</v>
      </c>
      <c r="Q75" s="24">
        <f>BRPL_EOD!Q75-BRPL_ISGS_exbus!Q75</f>
        <v>-3.3960963114765264E-4</v>
      </c>
      <c r="R75" s="24">
        <f>BRPL_EOD!R75-BRPL_ISGS_exbus!R75</f>
        <v>9.2442916972821365E-3</v>
      </c>
      <c r="S75" s="24">
        <f>BRPL_EOD!S75-BRPL_ISGS_exbus!S75</f>
        <v>0</v>
      </c>
      <c r="T75" s="24">
        <f>BRPL_EOD!T75-BRPL_ISGS_exbus!T75</f>
        <v>0</v>
      </c>
      <c r="U75" s="24">
        <f>BRPL_EOD!U75-BRPL_ISGS_exbus!U75</f>
        <v>6.2475186830113216E-4</v>
      </c>
      <c r="V75" s="24">
        <f>BRPL_EOD!V75-BRPL_ISGS_exbus!V75</f>
        <v>-8.6729519450834403E-4</v>
      </c>
      <c r="W75" s="24">
        <f>BRPL_EOD!W75-BRPL_ISGS_exbus!W75</f>
        <v>5.0964574753820102E-3</v>
      </c>
      <c r="X75" s="24">
        <f>BRPL_EOD!X75-BRPL_ISGS_exbus!X75</f>
        <v>-3.5496695823979962E-3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-4.5048618570149301E-3</v>
      </c>
      <c r="L76" s="24">
        <f>BRPL_EOD!L76-BRPL_ISGS_exbus!L76</f>
        <v>8.973557651081876E-5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-2.7146196867988692E-3</v>
      </c>
      <c r="Q76" s="24">
        <f>BRPL_EOD!Q76-BRPL_ISGS_exbus!Q76</f>
        <v>-3.3960963114765264E-4</v>
      </c>
      <c r="R76" s="24">
        <f>BRPL_EOD!R76-BRPL_ISGS_exbus!R76</f>
        <v>9.2442916972821365E-3</v>
      </c>
      <c r="S76" s="24">
        <f>BRPL_EOD!S76-BRPL_ISGS_exbus!S76</f>
        <v>0</v>
      </c>
      <c r="T76" s="24">
        <f>BRPL_EOD!T76-BRPL_ISGS_exbus!T76</f>
        <v>0</v>
      </c>
      <c r="U76" s="24">
        <f>BRPL_EOD!U76-BRPL_ISGS_exbus!U76</f>
        <v>6.2475186830113216E-4</v>
      </c>
      <c r="V76" s="24">
        <f>BRPL_EOD!V76-BRPL_ISGS_exbus!V76</f>
        <v>-8.6729519450834403E-4</v>
      </c>
      <c r="W76" s="24">
        <f>BRPL_EOD!W76-BRPL_ISGS_exbus!W76</f>
        <v>5.0964574753820102E-3</v>
      </c>
      <c r="X76" s="24">
        <f>BRPL_EOD!X76-BRPL_ISGS_exbus!X76</f>
        <v>-3.5496695823979962E-3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2.5785427620803603E-3</v>
      </c>
      <c r="L77" s="24">
        <f>BRPL_EOD!L77-BRPL_ISGS_exbus!L77</f>
        <v>-1.044136359222847E-4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-2.7146196867988692E-3</v>
      </c>
      <c r="Q77" s="24">
        <f>BRPL_EOD!Q77-BRPL_ISGS_exbus!Q77</f>
        <v>-3.3960963114765264E-4</v>
      </c>
      <c r="R77" s="24">
        <f>BRPL_EOD!R77-BRPL_ISGS_exbus!R77</f>
        <v>9.2442916972821365E-3</v>
      </c>
      <c r="S77" s="24">
        <f>BRPL_EOD!S77-BRPL_ISGS_exbus!S77</f>
        <v>0</v>
      </c>
      <c r="T77" s="24">
        <f>BRPL_EOD!T77-BRPL_ISGS_exbus!T77</f>
        <v>0</v>
      </c>
      <c r="U77" s="24">
        <f>BRPL_EOD!U77-BRPL_ISGS_exbus!U77</f>
        <v>6.2475186830113216E-4</v>
      </c>
      <c r="V77" s="24">
        <f>BRPL_EOD!V77-BRPL_ISGS_exbus!V77</f>
        <v>-8.6729519450834403E-4</v>
      </c>
      <c r="W77" s="24">
        <f>BRPL_EOD!W77-BRPL_ISGS_exbus!W77</f>
        <v>5.0964574753820102E-3</v>
      </c>
      <c r="X77" s="24">
        <f>BRPL_EOD!X77-BRPL_ISGS_exbus!X77</f>
        <v>-3.5496695823979962E-3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2.5785427620803603E-3</v>
      </c>
      <c r="L78" s="24">
        <f>BRPL_EOD!L78-BRPL_ISGS_exbus!L78</f>
        <v>-1.044136359222847E-4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-2.7146196867988692E-3</v>
      </c>
      <c r="Q78" s="24">
        <f>BRPL_EOD!Q78-BRPL_ISGS_exbus!Q78</f>
        <v>-3.3960963114765264E-4</v>
      </c>
      <c r="R78" s="24">
        <f>BRPL_EOD!R78-BRPL_ISGS_exbus!R78</f>
        <v>9.2442916972821365E-3</v>
      </c>
      <c r="S78" s="24">
        <f>BRPL_EOD!S78-BRPL_ISGS_exbus!S78</f>
        <v>0</v>
      </c>
      <c r="T78" s="24">
        <f>BRPL_EOD!T78-BRPL_ISGS_exbus!T78</f>
        <v>0</v>
      </c>
      <c r="U78" s="24">
        <f>BRPL_EOD!U78-BRPL_ISGS_exbus!U78</f>
        <v>6.2475186830113216E-4</v>
      </c>
      <c r="V78" s="24">
        <f>BRPL_EOD!V78-BRPL_ISGS_exbus!V78</f>
        <v>-8.6729519450834403E-4</v>
      </c>
      <c r="W78" s="24">
        <f>BRPL_EOD!W78-BRPL_ISGS_exbus!W78</f>
        <v>5.0964574753820102E-3</v>
      </c>
      <c r="X78" s="24">
        <f>BRPL_EOD!X78-BRPL_ISGS_exbus!X78</f>
        <v>-3.5496695823979962E-3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2.5785427620803603E-3</v>
      </c>
      <c r="L79" s="24">
        <f>BRPL_EOD!L79-BRPL_ISGS_exbus!L79</f>
        <v>-1.044136359222847E-4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-2.7146196867988692E-3</v>
      </c>
      <c r="Q79" s="24">
        <f>BRPL_EOD!Q79-BRPL_ISGS_exbus!Q79</f>
        <v>-3.3960963114765264E-4</v>
      </c>
      <c r="R79" s="24">
        <f>BRPL_EOD!R79-BRPL_ISGS_exbus!R79</f>
        <v>9.2442916972821365E-3</v>
      </c>
      <c r="S79" s="24">
        <f>BRPL_EOD!S79-BRPL_ISGS_exbus!S79</f>
        <v>0</v>
      </c>
      <c r="T79" s="24">
        <f>BRPL_EOD!T79-BRPL_ISGS_exbus!T79</f>
        <v>0</v>
      </c>
      <c r="U79" s="24">
        <f>BRPL_EOD!U79-BRPL_ISGS_exbus!U79</f>
        <v>6.2475186830113216E-4</v>
      </c>
      <c r="V79" s="24">
        <f>BRPL_EOD!V79-BRPL_ISGS_exbus!V79</f>
        <v>-8.6729519450834403E-4</v>
      </c>
      <c r="W79" s="24">
        <f>BRPL_EOD!W79-BRPL_ISGS_exbus!W79</f>
        <v>5.0964574753820102E-3</v>
      </c>
      <c r="X79" s="24">
        <f>BRPL_EOD!X79-BRPL_ISGS_exbus!X79</f>
        <v>-3.5496695823979962E-3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2.5785427620803603E-3</v>
      </c>
      <c r="L80" s="24">
        <f>BRPL_EOD!L80-BRPL_ISGS_exbus!L80</f>
        <v>-3.0301697696799579E-5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-2.7146196867988692E-3</v>
      </c>
      <c r="Q80" s="24">
        <f>BRPL_EOD!Q80-BRPL_ISGS_exbus!Q80</f>
        <v>-3.3960963114765264E-4</v>
      </c>
      <c r="R80" s="24">
        <f>BRPL_EOD!R80-BRPL_ISGS_exbus!R80</f>
        <v>9.2442916972821365E-3</v>
      </c>
      <c r="S80" s="24">
        <f>BRPL_EOD!S80-BRPL_ISGS_exbus!S80</f>
        <v>0</v>
      </c>
      <c r="T80" s="24">
        <f>BRPL_EOD!T80-BRPL_ISGS_exbus!T80</f>
        <v>0</v>
      </c>
      <c r="U80" s="24">
        <f>BRPL_EOD!U80-BRPL_ISGS_exbus!U80</f>
        <v>6.2475186830113216E-4</v>
      </c>
      <c r="V80" s="24">
        <f>BRPL_EOD!V80-BRPL_ISGS_exbus!V80</f>
        <v>-8.6729519450834403E-4</v>
      </c>
      <c r="W80" s="24">
        <f>BRPL_EOD!W80-BRPL_ISGS_exbus!W80</f>
        <v>5.0964574753820102E-3</v>
      </c>
      <c r="X80" s="24">
        <f>BRPL_EOD!X80-BRPL_ISGS_exbus!X80</f>
        <v>-3.5496695823979962E-3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2.5785427620803603E-3</v>
      </c>
      <c r="L81" s="24">
        <f>BRPL_EOD!L81-BRPL_ISGS_exbus!L81</f>
        <v>-4.7352953540524823E-6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-2.7146196867988692E-3</v>
      </c>
      <c r="Q81" s="24">
        <f>BRPL_EOD!Q81-BRPL_ISGS_exbus!Q81</f>
        <v>-3.3960963114765264E-4</v>
      </c>
      <c r="R81" s="24">
        <f>BRPL_EOD!R81-BRPL_ISGS_exbus!R81</f>
        <v>9.2442916972821365E-3</v>
      </c>
      <c r="S81" s="24">
        <f>BRPL_EOD!S81-BRPL_ISGS_exbus!S81</f>
        <v>0</v>
      </c>
      <c r="T81" s="24">
        <f>BRPL_EOD!T81-BRPL_ISGS_exbus!T81</f>
        <v>0</v>
      </c>
      <c r="U81" s="24">
        <f>BRPL_EOD!U81-BRPL_ISGS_exbus!U81</f>
        <v>6.2475186830113216E-4</v>
      </c>
      <c r="V81" s="24">
        <f>BRPL_EOD!V81-BRPL_ISGS_exbus!V81</f>
        <v>-8.6729519450834403E-4</v>
      </c>
      <c r="W81" s="24">
        <f>BRPL_EOD!W81-BRPL_ISGS_exbus!W81</f>
        <v>5.0964574753820102E-3</v>
      </c>
      <c r="X81" s="24">
        <f>BRPL_EOD!X81-BRPL_ISGS_exbus!X81</f>
        <v>-3.5496695823979962E-3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2.5785427620803603E-3</v>
      </c>
      <c r="L82" s="24">
        <f>BRPL_EOD!L82-BRPL_ISGS_exbus!L82</f>
        <v>-4.7352953540524823E-6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-2.7146196867988692E-3</v>
      </c>
      <c r="Q82" s="24">
        <f>BRPL_EOD!Q82-BRPL_ISGS_exbus!Q82</f>
        <v>-3.3960963114765264E-4</v>
      </c>
      <c r="R82" s="24">
        <f>BRPL_EOD!R82-BRPL_ISGS_exbus!R82</f>
        <v>9.2442916972821365E-3</v>
      </c>
      <c r="S82" s="24">
        <f>BRPL_EOD!S82-BRPL_ISGS_exbus!S82</f>
        <v>0</v>
      </c>
      <c r="T82" s="24">
        <f>BRPL_EOD!T82-BRPL_ISGS_exbus!T82</f>
        <v>0</v>
      </c>
      <c r="U82" s="24">
        <f>BRPL_EOD!U82-BRPL_ISGS_exbus!U82</f>
        <v>6.2475186830113216E-4</v>
      </c>
      <c r="V82" s="24">
        <f>BRPL_EOD!V82-BRPL_ISGS_exbus!V82</f>
        <v>-8.6729519450834403E-4</v>
      </c>
      <c r="W82" s="24">
        <f>BRPL_EOD!W82-BRPL_ISGS_exbus!W82</f>
        <v>5.0964574753820102E-3</v>
      </c>
      <c r="X82" s="24">
        <f>BRPL_EOD!X82-BRPL_ISGS_exbus!X82</f>
        <v>-3.5496695823979962E-3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2.5785427620803603E-3</v>
      </c>
      <c r="L83" s="24">
        <f>BRPL_EOD!L83-BRPL_ISGS_exbus!L83</f>
        <v>1.5288115838174576E-5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-2.7146196867988692E-3</v>
      </c>
      <c r="Q83" s="24">
        <f>BRPL_EOD!Q83-BRPL_ISGS_exbus!Q83</f>
        <v>-3.3960963114765264E-4</v>
      </c>
      <c r="R83" s="24">
        <f>BRPL_EOD!R83-BRPL_ISGS_exbus!R83</f>
        <v>9.2442916972821365E-3</v>
      </c>
      <c r="S83" s="24">
        <f>BRPL_EOD!S83-BRPL_ISGS_exbus!S83</f>
        <v>0</v>
      </c>
      <c r="T83" s="24">
        <f>BRPL_EOD!T83-BRPL_ISGS_exbus!T83</f>
        <v>0</v>
      </c>
      <c r="U83" s="24">
        <f>BRPL_EOD!U83-BRPL_ISGS_exbus!U83</f>
        <v>6.2475186830113216E-4</v>
      </c>
      <c r="V83" s="24">
        <f>BRPL_EOD!V83-BRPL_ISGS_exbus!V83</f>
        <v>-8.6729519450834403E-4</v>
      </c>
      <c r="W83" s="24">
        <f>BRPL_EOD!W83-BRPL_ISGS_exbus!W83</f>
        <v>5.0964574753820102E-3</v>
      </c>
      <c r="X83" s="24">
        <f>BRPL_EOD!X83-BRPL_ISGS_exbus!X83</f>
        <v>-3.5496695823979962E-3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2.5785427620803603E-3</v>
      </c>
      <c r="L84" s="24">
        <f>BRPL_EOD!L84-BRPL_ISGS_exbus!L84</f>
        <v>1.0096427651085094E-4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-2.7146196867988692E-3</v>
      </c>
      <c r="Q84" s="24">
        <f>BRPL_EOD!Q84-BRPL_ISGS_exbus!Q84</f>
        <v>-3.3960963114765264E-4</v>
      </c>
      <c r="R84" s="24">
        <f>BRPL_EOD!R84-BRPL_ISGS_exbus!R84</f>
        <v>9.2442916972821365E-3</v>
      </c>
      <c r="S84" s="24">
        <f>BRPL_EOD!S84-BRPL_ISGS_exbus!S84</f>
        <v>0</v>
      </c>
      <c r="T84" s="24">
        <f>BRPL_EOD!T84-BRPL_ISGS_exbus!T84</f>
        <v>0</v>
      </c>
      <c r="U84" s="24">
        <f>BRPL_EOD!U84-BRPL_ISGS_exbus!U84</f>
        <v>6.2475186830113216E-4</v>
      </c>
      <c r="V84" s="24">
        <f>BRPL_EOD!V84-BRPL_ISGS_exbus!V84</f>
        <v>-8.6729519450834403E-4</v>
      </c>
      <c r="W84" s="24">
        <f>BRPL_EOD!W84-BRPL_ISGS_exbus!W84</f>
        <v>5.0964574753820102E-3</v>
      </c>
      <c r="X84" s="24">
        <f>BRPL_EOD!X84-BRPL_ISGS_exbus!X84</f>
        <v>-3.5496695823979962E-3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2.5785427620803603E-3</v>
      </c>
      <c r="L85" s="24">
        <f>BRPL_EOD!L85-BRPL_ISGS_exbus!L85</f>
        <v>1.0096427651085094E-4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-2.7146196867988692E-3</v>
      </c>
      <c r="Q85" s="24">
        <f>BRPL_EOD!Q85-BRPL_ISGS_exbus!Q85</f>
        <v>-7.5123905325451545E-3</v>
      </c>
      <c r="R85" s="24">
        <f>BRPL_EOD!R85-BRPL_ISGS_exbus!R85</f>
        <v>3.6367854916399267E-3</v>
      </c>
      <c r="S85" s="24">
        <f>BRPL_EOD!S85-BRPL_ISGS_exbus!S85</f>
        <v>0</v>
      </c>
      <c r="T85" s="24">
        <f>BRPL_EOD!T85-BRPL_ISGS_exbus!T85</f>
        <v>0</v>
      </c>
      <c r="U85" s="24">
        <f>BRPL_EOD!U85-BRPL_ISGS_exbus!U85</f>
        <v>6.2475186830113216E-4</v>
      </c>
      <c r="V85" s="24">
        <f>BRPL_EOD!V85-BRPL_ISGS_exbus!V85</f>
        <v>-8.6729519450834403E-4</v>
      </c>
      <c r="W85" s="24">
        <f>BRPL_EOD!W85-BRPL_ISGS_exbus!W85</f>
        <v>5.0964574753820102E-3</v>
      </c>
      <c r="X85" s="24">
        <f>BRPL_EOD!X85-BRPL_ISGS_exbus!X85</f>
        <v>-3.5496695823979962E-3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2.5785427620803603E-3</v>
      </c>
      <c r="L86" s="24">
        <f>BRPL_EOD!L86-BRPL_ISGS_exbus!L86</f>
        <v>-9.6807437186541279E-5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-2.7146196867988692E-3</v>
      </c>
      <c r="Q86" s="24">
        <f>BRPL_EOD!Q86-BRPL_ISGS_exbus!Q86</f>
        <v>-7.5123905325451545E-3</v>
      </c>
      <c r="R86" s="24">
        <f>BRPL_EOD!R86-BRPL_ISGS_exbus!R86</f>
        <v>4.994240420092666E-3</v>
      </c>
      <c r="S86" s="24">
        <f>BRPL_EOD!S86-BRPL_ISGS_exbus!S86</f>
        <v>0</v>
      </c>
      <c r="T86" s="24">
        <f>BRPL_EOD!T86-BRPL_ISGS_exbus!T86</f>
        <v>0</v>
      </c>
      <c r="U86" s="24">
        <f>BRPL_EOD!U86-BRPL_ISGS_exbus!U86</f>
        <v>6.2475186830113216E-4</v>
      </c>
      <c r="V86" s="24">
        <f>BRPL_EOD!V86-BRPL_ISGS_exbus!V86</f>
        <v>-8.6729519450834403E-4</v>
      </c>
      <c r="W86" s="24">
        <f>BRPL_EOD!W86-BRPL_ISGS_exbus!W86</f>
        <v>5.0964574753820102E-3</v>
      </c>
      <c r="X86" s="24">
        <f>BRPL_EOD!X86-BRPL_ISGS_exbus!X86</f>
        <v>-3.5496695823979962E-3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2.5785427620803603E-3</v>
      </c>
      <c r="L87" s="24">
        <f>BRPL_EOD!L87-BRPL_ISGS_exbus!L87</f>
        <v>8.973557651081876E-5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-2.7146196867988692E-3</v>
      </c>
      <c r="Q87" s="24">
        <f>BRPL_EOD!Q87-BRPL_ISGS_exbus!Q87</f>
        <v>-7.5123905325451545E-3</v>
      </c>
      <c r="R87" s="24">
        <f>BRPL_EOD!R87-BRPL_ISGS_exbus!R87</f>
        <v>4.994240420092666E-3</v>
      </c>
      <c r="S87" s="24">
        <f>BRPL_EOD!S87-BRPL_ISGS_exbus!S87</f>
        <v>0</v>
      </c>
      <c r="T87" s="24">
        <f>BRPL_EOD!T87-BRPL_ISGS_exbus!T87</f>
        <v>0</v>
      </c>
      <c r="U87" s="24">
        <f>BRPL_EOD!U87-BRPL_ISGS_exbus!U87</f>
        <v>6.2475186830113216E-4</v>
      </c>
      <c r="V87" s="24">
        <f>BRPL_EOD!V87-BRPL_ISGS_exbus!V87</f>
        <v>-8.6729519450834403E-4</v>
      </c>
      <c r="W87" s="24">
        <f>BRPL_EOD!W87-BRPL_ISGS_exbus!W87</f>
        <v>5.0964574753820102E-3</v>
      </c>
      <c r="X87" s="24">
        <f>BRPL_EOD!X87-BRPL_ISGS_exbus!X87</f>
        <v>-3.5496695823979962E-3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2.5785427620803603E-3</v>
      </c>
      <c r="L88" s="24">
        <f>BRPL_EOD!L88-BRPL_ISGS_exbus!L88</f>
        <v>8.973557651081876E-5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-2.7146196867988692E-3</v>
      </c>
      <c r="Q88" s="24">
        <f>BRPL_EOD!Q88-BRPL_ISGS_exbus!Q88</f>
        <v>-7.5123905325451545E-3</v>
      </c>
      <c r="R88" s="24">
        <f>BRPL_EOD!R88-BRPL_ISGS_exbus!R88</f>
        <v>4.994240420092666E-3</v>
      </c>
      <c r="S88" s="24">
        <f>BRPL_EOD!S88-BRPL_ISGS_exbus!S88</f>
        <v>0</v>
      </c>
      <c r="T88" s="24">
        <f>BRPL_EOD!T88-BRPL_ISGS_exbus!T88</f>
        <v>0</v>
      </c>
      <c r="U88" s="24">
        <f>BRPL_EOD!U88-BRPL_ISGS_exbus!U88</f>
        <v>6.2475186830113216E-4</v>
      </c>
      <c r="V88" s="24">
        <f>BRPL_EOD!V88-BRPL_ISGS_exbus!V88</f>
        <v>-8.6729519450834403E-4</v>
      </c>
      <c r="W88" s="24">
        <f>BRPL_EOD!W88-BRPL_ISGS_exbus!W88</f>
        <v>5.0964574753820102E-3</v>
      </c>
      <c r="X88" s="24">
        <f>BRPL_EOD!X88-BRPL_ISGS_exbus!X88</f>
        <v>-3.5496695823979962E-3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2.5785427620803603E-3</v>
      </c>
      <c r="L89" s="24">
        <f>BRPL_EOD!L89-BRPL_ISGS_exbus!L89</f>
        <v>8.973557651081876E-5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-2.7146196867988692E-3</v>
      </c>
      <c r="Q89" s="24">
        <f>BRPL_EOD!Q89-BRPL_ISGS_exbus!Q89</f>
        <v>-7.5123905325451545E-3</v>
      </c>
      <c r="R89" s="24">
        <f>BRPL_EOD!R89-BRPL_ISGS_exbus!R89</f>
        <v>4.994240420092666E-3</v>
      </c>
      <c r="S89" s="24">
        <f>BRPL_EOD!S89-BRPL_ISGS_exbus!S89</f>
        <v>0</v>
      </c>
      <c r="T89" s="24">
        <f>BRPL_EOD!T89-BRPL_ISGS_exbus!T89</f>
        <v>0</v>
      </c>
      <c r="U89" s="24">
        <f>BRPL_EOD!U89-BRPL_ISGS_exbus!U89</f>
        <v>6.2475186830113216E-4</v>
      </c>
      <c r="V89" s="24">
        <f>BRPL_EOD!V89-BRPL_ISGS_exbus!V89</f>
        <v>-8.6729519450834403E-4</v>
      </c>
      <c r="W89" s="24">
        <f>BRPL_EOD!W89-BRPL_ISGS_exbus!W89</f>
        <v>5.0964574753820102E-3</v>
      </c>
      <c r="X89" s="24">
        <f>BRPL_EOD!X89-BRPL_ISGS_exbus!X89</f>
        <v>-3.5496695823979962E-3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2.5785427620803603E-3</v>
      </c>
      <c r="L90" s="24">
        <f>BRPL_EOD!L90-BRPL_ISGS_exbus!L90</f>
        <v>8.973557651081876E-5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-2.7146196867988692E-3</v>
      </c>
      <c r="Q90" s="24">
        <f>BRPL_EOD!Q90-BRPL_ISGS_exbus!Q90</f>
        <v>-7.5123905325451545E-3</v>
      </c>
      <c r="R90" s="24">
        <f>BRPL_EOD!R90-BRPL_ISGS_exbus!R90</f>
        <v>4.994240420092666E-3</v>
      </c>
      <c r="S90" s="24">
        <f>BRPL_EOD!S90-BRPL_ISGS_exbus!S90</f>
        <v>0</v>
      </c>
      <c r="T90" s="24">
        <f>BRPL_EOD!T90-BRPL_ISGS_exbus!T90</f>
        <v>0</v>
      </c>
      <c r="U90" s="24">
        <f>BRPL_EOD!U90-BRPL_ISGS_exbus!U90</f>
        <v>6.2475186830113216E-4</v>
      </c>
      <c r="V90" s="24">
        <f>BRPL_EOD!V90-BRPL_ISGS_exbus!V90</f>
        <v>-8.6729519450834403E-4</v>
      </c>
      <c r="W90" s="24">
        <f>BRPL_EOD!W90-BRPL_ISGS_exbus!W90</f>
        <v>5.0964574753820102E-3</v>
      </c>
      <c r="X90" s="24">
        <f>BRPL_EOD!X90-BRPL_ISGS_exbus!X90</f>
        <v>-3.5496695823979962E-3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2.5785427620803603E-3</v>
      </c>
      <c r="L91" s="24">
        <f>BRPL_EOD!L91-BRPL_ISGS_exbus!L91</f>
        <v>8.973557651081876E-5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-2.7146196867988692E-3</v>
      </c>
      <c r="Q91" s="24">
        <f>BRPL_EOD!Q91-BRPL_ISGS_exbus!Q91</f>
        <v>-7.5123905325451545E-3</v>
      </c>
      <c r="R91" s="24">
        <f>BRPL_EOD!R91-BRPL_ISGS_exbus!R91</f>
        <v>4.994240420092666E-3</v>
      </c>
      <c r="S91" s="24">
        <f>BRPL_EOD!S91-BRPL_ISGS_exbus!S91</f>
        <v>0</v>
      </c>
      <c r="T91" s="24">
        <f>BRPL_EOD!T91-BRPL_ISGS_exbus!T91</f>
        <v>0</v>
      </c>
      <c r="U91" s="24">
        <f>BRPL_EOD!U91-BRPL_ISGS_exbus!U91</f>
        <v>6.2475186830113216E-4</v>
      </c>
      <c r="V91" s="24">
        <f>BRPL_EOD!V91-BRPL_ISGS_exbus!V91</f>
        <v>-8.6729519450834403E-4</v>
      </c>
      <c r="W91" s="24">
        <f>BRPL_EOD!W91-BRPL_ISGS_exbus!W91</f>
        <v>5.0964574753820102E-3</v>
      </c>
      <c r="X91" s="24">
        <f>BRPL_EOD!X91-BRPL_ISGS_exbus!X91</f>
        <v>-3.5496695823979962E-3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2.5785427620803603E-3</v>
      </c>
      <c r="L92" s="24">
        <f>BRPL_EOD!L92-BRPL_ISGS_exbus!L92</f>
        <v>8.973557651081876E-5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-2.7146196867988692E-3</v>
      </c>
      <c r="Q92" s="24">
        <f>BRPL_EOD!Q92-BRPL_ISGS_exbus!Q92</f>
        <v>-7.5123905325451545E-3</v>
      </c>
      <c r="R92" s="24">
        <f>BRPL_EOD!R92-BRPL_ISGS_exbus!R92</f>
        <v>4.994240420092666E-3</v>
      </c>
      <c r="S92" s="24">
        <f>BRPL_EOD!S92-BRPL_ISGS_exbus!S92</f>
        <v>0</v>
      </c>
      <c r="T92" s="24">
        <f>BRPL_EOD!T92-BRPL_ISGS_exbus!T92</f>
        <v>0</v>
      </c>
      <c r="U92" s="24">
        <f>BRPL_EOD!U92-BRPL_ISGS_exbus!U92</f>
        <v>6.2475186830113216E-4</v>
      </c>
      <c r="V92" s="24">
        <f>BRPL_EOD!V92-BRPL_ISGS_exbus!V92</f>
        <v>-8.6729519450834403E-4</v>
      </c>
      <c r="W92" s="24">
        <f>BRPL_EOD!W92-BRPL_ISGS_exbus!W92</f>
        <v>5.0964574753820102E-3</v>
      </c>
      <c r="X92" s="24">
        <f>BRPL_EOD!X92-BRPL_ISGS_exbus!X92</f>
        <v>-3.5496695823979962E-3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1.3794944407550247E-3</v>
      </c>
      <c r="L93" s="24">
        <f>BRPL_EOD!L93-BRPL_ISGS_exbus!L93</f>
        <v>8.973557651081876E-5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-2.7146196867988692E-3</v>
      </c>
      <c r="Q93" s="24">
        <f>BRPL_EOD!Q93-BRPL_ISGS_exbus!Q93</f>
        <v>-7.5123905325451545E-3</v>
      </c>
      <c r="R93" s="24">
        <f>BRPL_EOD!R93-BRPL_ISGS_exbus!R93</f>
        <v>-5.265426052893929E-4</v>
      </c>
      <c r="S93" s="24">
        <f>BRPL_EOD!S93-BRPL_ISGS_exbus!S93</f>
        <v>0</v>
      </c>
      <c r="T93" s="24">
        <f>BRPL_EOD!T93-BRPL_ISGS_exbus!T93</f>
        <v>0</v>
      </c>
      <c r="U93" s="24">
        <f>BRPL_EOD!U93-BRPL_ISGS_exbus!U93</f>
        <v>6.2475186830113216E-4</v>
      </c>
      <c r="V93" s="24">
        <f>BRPL_EOD!V93-BRPL_ISGS_exbus!V93</f>
        <v>6.431836177474004E-3</v>
      </c>
      <c r="W93" s="24">
        <f>BRPL_EOD!W93-BRPL_ISGS_exbus!W93</f>
        <v>3.8275403044671918E-3</v>
      </c>
      <c r="X93" s="24">
        <f>BRPL_EOD!X93-BRPL_ISGS_exbus!X93</f>
        <v>-3.5496695823979962E-3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1.7005068245907751E-3</v>
      </c>
      <c r="L94" s="24">
        <f>BRPL_EOD!L94-BRPL_ISGS_exbus!L94</f>
        <v>8.973557651081876E-5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-2.7146196867988692E-3</v>
      </c>
      <c r="Q94" s="24">
        <f>BRPL_EOD!Q94-BRPL_ISGS_exbus!Q94</f>
        <v>-7.5123905325451545E-3</v>
      </c>
      <c r="R94" s="24">
        <f>BRPL_EOD!R94-BRPL_ISGS_exbus!R94</f>
        <v>-5.265426052893929E-4</v>
      </c>
      <c r="S94" s="24">
        <f>BRPL_EOD!S94-BRPL_ISGS_exbus!S94</f>
        <v>0</v>
      </c>
      <c r="T94" s="24">
        <f>BRPL_EOD!T94-BRPL_ISGS_exbus!T94</f>
        <v>0</v>
      </c>
      <c r="U94" s="24">
        <f>BRPL_EOD!U94-BRPL_ISGS_exbus!U94</f>
        <v>6.2475186830113216E-4</v>
      </c>
      <c r="V94" s="24">
        <f>BRPL_EOD!V94-BRPL_ISGS_exbus!V94</f>
        <v>6.431836177474004E-3</v>
      </c>
      <c r="W94" s="24">
        <f>BRPL_EOD!W94-BRPL_ISGS_exbus!W94</f>
        <v>3.8275403044671918E-3</v>
      </c>
      <c r="X94" s="24">
        <f>BRPL_EOD!X94-BRPL_ISGS_exbus!X94</f>
        <v>-3.5496695823979962E-3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1.4973475907709144E-4</v>
      </c>
      <c r="L95" s="24">
        <f>BRPL_EOD!L95-BRPL_ISGS_exbus!L95</f>
        <v>-2.9027324927710652E-5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-2.7146196867988692E-3</v>
      </c>
      <c r="Q95" s="24">
        <f>BRPL_EOD!Q95-BRPL_ISGS_exbus!Q95</f>
        <v>-3.1831160365056732E-3</v>
      </c>
      <c r="R95" s="24">
        <f>BRPL_EOD!R95-BRPL_ISGS_exbus!R95</f>
        <v>1.0062371412804083E-2</v>
      </c>
      <c r="S95" s="24">
        <f>BRPL_EOD!S95-BRPL_ISGS_exbus!S95</f>
        <v>0</v>
      </c>
      <c r="T95" s="24">
        <f>BRPL_EOD!T95-BRPL_ISGS_exbus!T95</f>
        <v>0</v>
      </c>
      <c r="U95" s="24">
        <f>BRPL_EOD!U95-BRPL_ISGS_exbus!U95</f>
        <v>6.2475186830113216E-4</v>
      </c>
      <c r="V95" s="24">
        <f>BRPL_EOD!V95-BRPL_ISGS_exbus!V95</f>
        <v>6.431836177474004E-3</v>
      </c>
      <c r="W95" s="24">
        <f>BRPL_EOD!W95-BRPL_ISGS_exbus!W95</f>
        <v>3.8275403044671918E-3</v>
      </c>
      <c r="X95" s="24">
        <f>BRPL_EOD!X95-BRPL_ISGS_exbus!X95</f>
        <v>-3.5496695823979962E-3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1.4973475907709144E-4</v>
      </c>
      <c r="L96" s="24">
        <f>BRPL_EOD!L96-BRPL_ISGS_exbus!L96</f>
        <v>-2.9027324927710652E-5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-2.7146196867988692E-3</v>
      </c>
      <c r="Q96" s="24">
        <f>BRPL_EOD!Q96-BRPL_ISGS_exbus!Q96</f>
        <v>-3.1831160365056732E-3</v>
      </c>
      <c r="R96" s="24">
        <f>BRPL_EOD!R96-BRPL_ISGS_exbus!R96</f>
        <v>1.0062371412804083E-2</v>
      </c>
      <c r="S96" s="24">
        <f>BRPL_EOD!S96-BRPL_ISGS_exbus!S96</f>
        <v>0</v>
      </c>
      <c r="T96" s="24">
        <f>BRPL_EOD!T96-BRPL_ISGS_exbus!T96</f>
        <v>0</v>
      </c>
      <c r="U96" s="24">
        <f>BRPL_EOD!U96-BRPL_ISGS_exbus!U96</f>
        <v>6.2475186830113216E-4</v>
      </c>
      <c r="V96" s="24">
        <f>BRPL_EOD!V96-BRPL_ISGS_exbus!V96</f>
        <v>5.6253046153846853E-3</v>
      </c>
      <c r="W96" s="24">
        <f>BRPL_EOD!W96-BRPL_ISGS_exbus!W96</f>
        <v>5.0964574753820102E-3</v>
      </c>
      <c r="X96" s="24">
        <f>BRPL_EOD!X96-BRPL_ISGS_exbus!X96</f>
        <v>-3.5496695823979962E-3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1.4973475907709144E-4</v>
      </c>
      <c r="L97" s="24">
        <f>BRPL_EOD!L97-BRPL_ISGS_exbus!L97</f>
        <v>-2.9027324927710652E-5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-2.7146196867988692E-3</v>
      </c>
      <c r="Q97" s="24">
        <f>BRPL_EOD!Q97-BRPL_ISGS_exbus!Q97</f>
        <v>-3.1831160365056732E-3</v>
      </c>
      <c r="R97" s="24">
        <f>BRPL_EOD!R97-BRPL_ISGS_exbus!R97</f>
        <v>-4.9307005328600439E-3</v>
      </c>
      <c r="S97" s="24">
        <f>BRPL_EOD!S97-BRPL_ISGS_exbus!S97</f>
        <v>0</v>
      </c>
      <c r="T97" s="24">
        <f>BRPL_EOD!T97-BRPL_ISGS_exbus!T97</f>
        <v>0</v>
      </c>
      <c r="U97" s="24">
        <f>BRPL_EOD!U97-BRPL_ISGS_exbus!U97</f>
        <v>6.2475186830113216E-4</v>
      </c>
      <c r="V97" s="24">
        <f>BRPL_EOD!V97-BRPL_ISGS_exbus!V97</f>
        <v>5.6253046153846853E-3</v>
      </c>
      <c r="W97" s="24">
        <f>BRPL_EOD!W97-BRPL_ISGS_exbus!W97</f>
        <v>5.0964574753820102E-3</v>
      </c>
      <c r="X97" s="24">
        <f>BRPL_EOD!X97-BRPL_ISGS_exbus!X97</f>
        <v>-3.5496695823979962E-3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1.4973475907709144E-4</v>
      </c>
      <c r="L98" s="24">
        <f>BRPL_EOD!L98-BRPL_ISGS_exbus!L98</f>
        <v>-2.9027324927710652E-5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-2.7146196867988692E-3</v>
      </c>
      <c r="Q98" s="24">
        <f>BRPL_EOD!Q98-BRPL_ISGS_exbus!Q98</f>
        <v>-3.1831160365056732E-3</v>
      </c>
      <c r="R98" s="24">
        <f>BRPL_EOD!R98-BRPL_ISGS_exbus!R98</f>
        <v>-4.9307005328600439E-3</v>
      </c>
      <c r="S98" s="24">
        <f>BRPL_EOD!S98-BRPL_ISGS_exbus!S98</f>
        <v>0</v>
      </c>
      <c r="T98" s="24">
        <f>BRPL_EOD!T98-BRPL_ISGS_exbus!T98</f>
        <v>0</v>
      </c>
      <c r="U98" s="24">
        <f>BRPL_EOD!U98-BRPL_ISGS_exbus!U98</f>
        <v>6.2475186830113216E-4</v>
      </c>
      <c r="V98" s="24">
        <f>BRPL_EOD!V98-BRPL_ISGS_exbus!V98</f>
        <v>5.6253046153846853E-3</v>
      </c>
      <c r="W98" s="24">
        <f>BRPL_EOD!W98-BRPL_ISGS_exbus!W98</f>
        <v>5.0964574753820102E-3</v>
      </c>
      <c r="X98" s="24">
        <f>BRPL_EOD!X98-BRPL_ISGS_exbus!X98</f>
        <v>-3.5496695823979962E-3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2.3098019626743849E-5</v>
      </c>
      <c r="L99" s="24">
        <f>BRPL_EOD!L99-BRPL_ISGS_exbus!L99</f>
        <v>5.3719008186181583E-7</v>
      </c>
      <c r="M99" s="24">
        <f>BRPL_EOD!M99-BRPL_ISGS_exbus!M99</f>
        <v>1.7884953101621193E-5</v>
      </c>
      <c r="N99" s="24">
        <f>BRPL_EOD!N99-BRPL_ISGS_exbus!N99</f>
        <v>-9.3507767547906795E-5</v>
      </c>
      <c r="O99" s="24">
        <f>BRPL_EOD!O99-BRPL_ISGS_exbus!O99</f>
        <v>-3.7293171733843167E-5</v>
      </c>
      <c r="P99" s="24">
        <f>BRPL_EOD!P99-BRPL_ISGS_exbus!P99</f>
        <v>-5.4814176783768431E-5</v>
      </c>
      <c r="Q99" s="24">
        <f>BRPL_EOD!Q99-BRPL_ISGS_exbus!Q99</f>
        <v>-7.6199541262741977E-5</v>
      </c>
      <c r="R99" s="24">
        <f>BRPL_EOD!R99-BRPL_ISGS_exbus!R99</f>
        <v>1.0501110872890296E-4</v>
      </c>
      <c r="S99" s="24">
        <f>BRPL_EOD!S99-BRPL_ISGS_exbus!S99</f>
        <v>8.5212058479515809E-7</v>
      </c>
      <c r="T99" s="24">
        <f>BRPL_EOD!T99-BRPL_ISGS_exbus!T99</f>
        <v>0</v>
      </c>
      <c r="U99" s="24">
        <f>BRPL_EOD!U99-BRPL_ISGS_exbus!U99</f>
        <v>1.49940448390673E-5</v>
      </c>
      <c r="V99" s="24">
        <f>BRPL_EOD!V99-BRPL_ISGS_exbus!V99</f>
        <v>2.2919747973415561E-6</v>
      </c>
      <c r="W99" s="24">
        <f>BRPL_EOD!W99-BRPL_ISGS_exbus!W99</f>
        <v>9.2500828751562736E-5</v>
      </c>
      <c r="X99" s="24">
        <f>BRPL_EOD!X99-BRPL_ISGS_exbus!X99</f>
        <v>-6.3681867918941037E-5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86.3</v>
      </c>
      <c r="C3" s="197">
        <f>PPCL_NG!P3+PPCL_Spot!P3+GT_NG!P3+GT_Spot!P3+Bawana_NG!P3+Bawana_RLNG!P3+Bawana_Spot!P3</f>
        <v>86.3</v>
      </c>
      <c r="D3" s="198">
        <f t="shared" ref="D3:D66" si="0">B3-C3</f>
        <v>0</v>
      </c>
      <c r="E3" s="197">
        <f>PPCL_NG!J3+PPCL_Spot!J3+GT_NG!J3+GT_Spot!J3+Bawana_NG!J3+Bawana_RLNG!J3+Bawana_Spot!J3</f>
        <v>49.9</v>
      </c>
      <c r="F3" s="197">
        <f>PPCL_NG!Q3+PPCL_Spot!Q3+GT_NG!Q3+GT_Spot!Q3+Bawana_NG!Q3+Bawana_RLNG!Q3+Bawana_Spot!Q3</f>
        <v>49.9</v>
      </c>
      <c r="G3" s="198">
        <f t="shared" ref="G3:G66" si="1">E3-F3</f>
        <v>0</v>
      </c>
      <c r="H3" s="197">
        <f>PPCL_NG!K3+PPCL_Spot!K3+GT_NG!K3+GT_Spot!K3+Bawana_NG!K3+Bawana_RLNG!K3+Bawana_Spot!K3</f>
        <v>5.0599999999999996</v>
      </c>
      <c r="I3" s="197">
        <f>PPCL_NG!R3+PPCL_Spot!R3+GT_NG!R3+GT_Spot!R3+Bawana_NG!R3+Bawana_RLNG!R3+Bawana_Spot!R3</f>
        <v>5.0599999999999996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60.3</v>
      </c>
      <c r="O3" s="197">
        <f>PPCL_NG!T3+PPCL_Spot!T3+GT_NG!T3+GT_Spot!T3+Bawana_NG!T3+Bawana_RLNG!T3+Bawana_Spot!T3</f>
        <v>60.3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86.3</v>
      </c>
      <c r="C4" s="197">
        <f>PPCL_NG!P4+PPCL_Spot!P4+GT_NG!P4+GT_Spot!P4+Bawana_NG!P4+Bawana_RLNG!P4+Bawana_Spot!P4</f>
        <v>86.3</v>
      </c>
      <c r="D4" s="198">
        <f t="shared" si="0"/>
        <v>0</v>
      </c>
      <c r="E4" s="197">
        <f>PPCL_NG!J4+PPCL_Spot!J4+GT_NG!J4+GT_Spot!J4+Bawana_NG!J4+Bawana_RLNG!J4+Bawana_Spot!J4</f>
        <v>49.9</v>
      </c>
      <c r="F4" s="197">
        <f>PPCL_NG!Q4+PPCL_Spot!Q4+GT_NG!Q4+GT_Spot!Q4+Bawana_NG!Q4+Bawana_RLNG!Q4+Bawana_Spot!Q4</f>
        <v>49.9</v>
      </c>
      <c r="G4" s="198">
        <f t="shared" si="1"/>
        <v>0</v>
      </c>
      <c r="H4" s="197">
        <f>PPCL_NG!K4+PPCL_Spot!K4+GT_NG!K4+GT_Spot!K4+Bawana_NG!K4+Bawana_RLNG!K4+Bawana_Spot!K4</f>
        <v>5.0599999999999996</v>
      </c>
      <c r="I4" s="197">
        <f>PPCL_NG!R4+PPCL_Spot!R4+GT_NG!R4+GT_Spot!R4+Bawana_NG!R4+Bawana_RLNG!R4+Bawana_Spot!R4</f>
        <v>5.0599999999999996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60.3</v>
      </c>
      <c r="O4" s="197">
        <f>PPCL_NG!T4+PPCL_Spot!T4+GT_NG!T4+GT_Spot!T4+Bawana_NG!T4+Bawana_RLNG!T4+Bawana_Spot!T4</f>
        <v>60.3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86.3</v>
      </c>
      <c r="C5" s="197">
        <f>PPCL_NG!P5+PPCL_Spot!P5+GT_NG!P5+GT_Spot!P5+Bawana_NG!P5+Bawana_RLNG!P5+Bawana_Spot!P5</f>
        <v>86.3</v>
      </c>
      <c r="D5" s="198">
        <f t="shared" si="0"/>
        <v>0</v>
      </c>
      <c r="E5" s="197">
        <f>PPCL_NG!J5+PPCL_Spot!J5+GT_NG!J5+GT_Spot!J5+Bawana_NG!J5+Bawana_RLNG!J5+Bawana_Spot!J5</f>
        <v>49.9</v>
      </c>
      <c r="F5" s="197">
        <f>PPCL_NG!Q5+PPCL_Spot!Q5+GT_NG!Q5+GT_Spot!Q5+Bawana_NG!Q5+Bawana_RLNG!Q5+Bawana_Spot!Q5</f>
        <v>49.9</v>
      </c>
      <c r="G5" s="198">
        <f t="shared" si="1"/>
        <v>0</v>
      </c>
      <c r="H5" s="197">
        <f>PPCL_NG!K5+PPCL_Spot!K5+GT_NG!K5+GT_Spot!K5+Bawana_NG!K5+Bawana_RLNG!K5+Bawana_Spot!K5</f>
        <v>5.0599999999999996</v>
      </c>
      <c r="I5" s="197">
        <f>PPCL_NG!R5+PPCL_Spot!R5+GT_NG!R5+GT_Spot!R5+Bawana_NG!R5+Bawana_RLNG!R5+Bawana_Spot!R5</f>
        <v>5.0599999999999996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60.3</v>
      </c>
      <c r="O5" s="197">
        <f>PPCL_NG!T5+PPCL_Spot!T5+GT_NG!T5+GT_Spot!T5+Bawana_NG!T5+Bawana_RLNG!T5+Bawana_Spot!T5</f>
        <v>60.3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86.3</v>
      </c>
      <c r="C6" s="197">
        <f>PPCL_NG!P6+PPCL_Spot!P6+GT_NG!P6+GT_Spot!P6+Bawana_NG!P6+Bawana_RLNG!P6+Bawana_Spot!P6</f>
        <v>86.3</v>
      </c>
      <c r="D6" s="198">
        <f t="shared" si="0"/>
        <v>0</v>
      </c>
      <c r="E6" s="197">
        <f>PPCL_NG!J6+PPCL_Spot!J6+GT_NG!J6+GT_Spot!J6+Bawana_NG!J6+Bawana_RLNG!J6+Bawana_Spot!J6</f>
        <v>49.9</v>
      </c>
      <c r="F6" s="197">
        <f>PPCL_NG!Q6+PPCL_Spot!Q6+GT_NG!Q6+GT_Spot!Q6+Bawana_NG!Q6+Bawana_RLNG!Q6+Bawana_Spot!Q6</f>
        <v>49.9</v>
      </c>
      <c r="G6" s="198">
        <f t="shared" si="1"/>
        <v>0</v>
      </c>
      <c r="H6" s="197">
        <f>PPCL_NG!K6+PPCL_Spot!K6+GT_NG!K6+GT_Spot!K6+Bawana_NG!K6+Bawana_RLNG!K6+Bawana_Spot!K6</f>
        <v>5.0599999999999996</v>
      </c>
      <c r="I6" s="197">
        <f>PPCL_NG!R6+PPCL_Spot!R6+GT_NG!R6+GT_Spot!R6+Bawana_NG!R6+Bawana_RLNG!R6+Bawana_Spot!R6</f>
        <v>5.0599999999999996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60.3</v>
      </c>
      <c r="O6" s="197">
        <f>PPCL_NG!T6+PPCL_Spot!T6+GT_NG!T6+GT_Spot!T6+Bawana_NG!T6+Bawana_RLNG!T6+Bawana_Spot!T6</f>
        <v>60.3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86.3</v>
      </c>
      <c r="C7" s="197">
        <f>PPCL_NG!P7+PPCL_Spot!P7+GT_NG!P7+GT_Spot!P7+Bawana_NG!P7+Bawana_RLNG!P7+Bawana_Spot!P7</f>
        <v>86.3</v>
      </c>
      <c r="D7" s="198">
        <f t="shared" si="0"/>
        <v>0</v>
      </c>
      <c r="E7" s="197">
        <f>PPCL_NG!J7+PPCL_Spot!J7+GT_NG!J7+GT_Spot!J7+Bawana_NG!J7+Bawana_RLNG!J7+Bawana_Spot!J7</f>
        <v>49.9</v>
      </c>
      <c r="F7" s="197">
        <f>PPCL_NG!Q7+PPCL_Spot!Q7+GT_NG!Q7+GT_Spot!Q7+Bawana_NG!Q7+Bawana_RLNG!Q7+Bawana_Spot!Q7</f>
        <v>49.9</v>
      </c>
      <c r="G7" s="198">
        <f t="shared" si="1"/>
        <v>0</v>
      </c>
      <c r="H7" s="197">
        <f>PPCL_NG!K7+PPCL_Spot!K7+GT_NG!K7+GT_Spot!K7+Bawana_NG!K7+Bawana_RLNG!K7+Bawana_Spot!K7</f>
        <v>5.0599999999999996</v>
      </c>
      <c r="I7" s="197">
        <f>PPCL_NG!R7+PPCL_Spot!R7+GT_NG!R7+GT_Spot!R7+Bawana_NG!R7+Bawana_RLNG!R7+Bawana_Spot!R7</f>
        <v>5.0599999999999996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60.3</v>
      </c>
      <c r="O7" s="197">
        <f>PPCL_NG!T7+PPCL_Spot!T7+GT_NG!T7+GT_Spot!T7+Bawana_NG!T7+Bawana_RLNG!T7+Bawana_Spot!T7</f>
        <v>60.3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86.3</v>
      </c>
      <c r="C8" s="197">
        <f>PPCL_NG!P8+PPCL_Spot!P8+GT_NG!P8+GT_Spot!P8+Bawana_NG!P8+Bawana_RLNG!P8+Bawana_Spot!P8</f>
        <v>86.3</v>
      </c>
      <c r="D8" s="198">
        <f t="shared" si="0"/>
        <v>0</v>
      </c>
      <c r="E8" s="197">
        <f>PPCL_NG!J8+PPCL_Spot!J8+GT_NG!J8+GT_Spot!J8+Bawana_NG!J8+Bawana_RLNG!J8+Bawana_Spot!J8</f>
        <v>49.9</v>
      </c>
      <c r="F8" s="197">
        <f>PPCL_NG!Q8+PPCL_Spot!Q8+GT_NG!Q8+GT_Spot!Q8+Bawana_NG!Q8+Bawana_RLNG!Q8+Bawana_Spot!Q8</f>
        <v>49.9</v>
      </c>
      <c r="G8" s="198">
        <f t="shared" si="1"/>
        <v>0</v>
      </c>
      <c r="H8" s="197">
        <f>PPCL_NG!K8+PPCL_Spot!K8+GT_NG!K8+GT_Spot!K8+Bawana_NG!K8+Bawana_RLNG!K8+Bawana_Spot!K8</f>
        <v>5.0599999999999996</v>
      </c>
      <c r="I8" s="197">
        <f>PPCL_NG!R8+PPCL_Spot!R8+GT_NG!R8+GT_Spot!R8+Bawana_NG!R8+Bawana_RLNG!R8+Bawana_Spot!R8</f>
        <v>5.0599999999999996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60.3</v>
      </c>
      <c r="O8" s="197">
        <f>PPCL_NG!T8+PPCL_Spot!T8+GT_NG!T8+GT_Spot!T8+Bawana_NG!T8+Bawana_RLNG!T8+Bawana_Spot!T8</f>
        <v>60.3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86.3</v>
      </c>
      <c r="C9" s="197">
        <f>PPCL_NG!P9+PPCL_Spot!P9+GT_NG!P9+GT_Spot!P9+Bawana_NG!P9+Bawana_RLNG!P9+Bawana_Spot!P9</f>
        <v>86.3</v>
      </c>
      <c r="D9" s="198">
        <f t="shared" si="0"/>
        <v>0</v>
      </c>
      <c r="E9" s="197">
        <f>PPCL_NG!J9+PPCL_Spot!J9+GT_NG!J9+GT_Spot!J9+Bawana_NG!J9+Bawana_RLNG!J9+Bawana_Spot!J9</f>
        <v>49.9</v>
      </c>
      <c r="F9" s="197">
        <f>PPCL_NG!Q9+PPCL_Spot!Q9+GT_NG!Q9+GT_Spot!Q9+Bawana_NG!Q9+Bawana_RLNG!Q9+Bawana_Spot!Q9</f>
        <v>49.9</v>
      </c>
      <c r="G9" s="198">
        <f t="shared" si="1"/>
        <v>0</v>
      </c>
      <c r="H9" s="197">
        <f>PPCL_NG!K9+PPCL_Spot!K9+GT_NG!K9+GT_Spot!K9+Bawana_NG!K9+Bawana_RLNG!K9+Bawana_Spot!K9</f>
        <v>5.0599999999999996</v>
      </c>
      <c r="I9" s="197">
        <f>PPCL_NG!R9+PPCL_Spot!R9+GT_NG!R9+GT_Spot!R9+Bawana_NG!R9+Bawana_RLNG!R9+Bawana_Spot!R9</f>
        <v>5.0599999999999996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60.3</v>
      </c>
      <c r="O9" s="197">
        <f>PPCL_NG!T9+PPCL_Spot!T9+GT_NG!T9+GT_Spot!T9+Bawana_NG!T9+Bawana_RLNG!T9+Bawana_Spot!T9</f>
        <v>60.3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86.3</v>
      </c>
      <c r="C10" s="197">
        <f>PPCL_NG!P10+PPCL_Spot!P10+GT_NG!P10+GT_Spot!P10+Bawana_NG!P10+Bawana_RLNG!P10+Bawana_Spot!P10</f>
        <v>86.3</v>
      </c>
      <c r="D10" s="198">
        <f t="shared" si="0"/>
        <v>0</v>
      </c>
      <c r="E10" s="197">
        <f>PPCL_NG!J10+PPCL_Spot!J10+GT_NG!J10+GT_Spot!J10+Bawana_NG!J10+Bawana_RLNG!J10+Bawana_Spot!J10</f>
        <v>49.9</v>
      </c>
      <c r="F10" s="197">
        <f>PPCL_NG!Q10+PPCL_Spot!Q10+GT_NG!Q10+GT_Spot!Q10+Bawana_NG!Q10+Bawana_RLNG!Q10+Bawana_Spot!Q10</f>
        <v>49.9</v>
      </c>
      <c r="G10" s="198">
        <f t="shared" si="1"/>
        <v>0</v>
      </c>
      <c r="H10" s="197">
        <f>PPCL_NG!K10+PPCL_Spot!K10+GT_NG!K10+GT_Spot!K10+Bawana_NG!K10+Bawana_RLNG!K10+Bawana_Spot!K10</f>
        <v>5.0599999999999996</v>
      </c>
      <c r="I10" s="197">
        <f>PPCL_NG!R10+PPCL_Spot!R10+GT_NG!R10+GT_Spot!R10+Bawana_NG!R10+Bawana_RLNG!R10+Bawana_Spot!R10</f>
        <v>5.0599999999999996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60.3</v>
      </c>
      <c r="O10" s="197">
        <f>PPCL_NG!T10+PPCL_Spot!T10+GT_NG!T10+GT_Spot!T10+Bawana_NG!T10+Bawana_RLNG!T10+Bawana_Spot!T10</f>
        <v>60.3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86.3</v>
      </c>
      <c r="C11" s="197">
        <f>PPCL_NG!P11+PPCL_Spot!P11+GT_NG!P11+GT_Spot!P11+Bawana_NG!P11+Bawana_RLNG!P11+Bawana_Spot!P11</f>
        <v>86.3</v>
      </c>
      <c r="D11" s="198">
        <f t="shared" si="0"/>
        <v>0</v>
      </c>
      <c r="E11" s="197">
        <f>PPCL_NG!J11+PPCL_Spot!J11+GT_NG!J11+GT_Spot!J11+Bawana_NG!J11+Bawana_RLNG!J11+Bawana_Spot!J11</f>
        <v>49.9</v>
      </c>
      <c r="F11" s="197">
        <f>PPCL_NG!Q11+PPCL_Spot!Q11+GT_NG!Q11+GT_Spot!Q11+Bawana_NG!Q11+Bawana_RLNG!Q11+Bawana_Spot!Q11</f>
        <v>49.9</v>
      </c>
      <c r="G11" s="198">
        <f t="shared" si="1"/>
        <v>0</v>
      </c>
      <c r="H11" s="197">
        <f>PPCL_NG!K11+PPCL_Spot!K11+GT_NG!K11+GT_Spot!K11+Bawana_NG!K11+Bawana_RLNG!K11+Bawana_Spot!K11</f>
        <v>5.0599999999999996</v>
      </c>
      <c r="I11" s="197">
        <f>PPCL_NG!R11+PPCL_Spot!R11+GT_NG!R11+GT_Spot!R11+Bawana_NG!R11+Bawana_RLNG!R11+Bawana_Spot!R11</f>
        <v>5.0599999999999996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60.3</v>
      </c>
      <c r="O11" s="197">
        <f>PPCL_NG!T11+PPCL_Spot!T11+GT_NG!T11+GT_Spot!T11+Bawana_NG!T11+Bawana_RLNG!T11+Bawana_Spot!T11</f>
        <v>60.3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86.3</v>
      </c>
      <c r="C12" s="197">
        <f>PPCL_NG!P12+PPCL_Spot!P12+GT_NG!P12+GT_Spot!P12+Bawana_NG!P12+Bawana_RLNG!P12+Bawana_Spot!P12</f>
        <v>86.3</v>
      </c>
      <c r="D12" s="198">
        <f t="shared" si="0"/>
        <v>0</v>
      </c>
      <c r="E12" s="197">
        <f>PPCL_NG!J12+PPCL_Spot!J12+GT_NG!J12+GT_Spot!J12+Bawana_NG!J12+Bawana_RLNG!J12+Bawana_Spot!J12</f>
        <v>49.9</v>
      </c>
      <c r="F12" s="197">
        <f>PPCL_NG!Q12+PPCL_Spot!Q12+GT_NG!Q12+GT_Spot!Q12+Bawana_NG!Q12+Bawana_RLNG!Q12+Bawana_Spot!Q12</f>
        <v>49.9</v>
      </c>
      <c r="G12" s="198">
        <f t="shared" si="1"/>
        <v>0</v>
      </c>
      <c r="H12" s="197">
        <f>PPCL_NG!K12+PPCL_Spot!K12+GT_NG!K12+GT_Spot!K12+Bawana_NG!K12+Bawana_RLNG!K12+Bawana_Spot!K12</f>
        <v>5.0599999999999996</v>
      </c>
      <c r="I12" s="197">
        <f>PPCL_NG!R12+PPCL_Spot!R12+GT_NG!R12+GT_Spot!R12+Bawana_NG!R12+Bawana_RLNG!R12+Bawana_Spot!R12</f>
        <v>5.0599999999999996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60.3</v>
      </c>
      <c r="O12" s="197">
        <f>PPCL_NG!T12+PPCL_Spot!T12+GT_NG!T12+GT_Spot!T12+Bawana_NG!T12+Bawana_RLNG!T12+Bawana_Spot!T12</f>
        <v>60.3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86.3</v>
      </c>
      <c r="C13" s="197">
        <f>PPCL_NG!P13+PPCL_Spot!P13+GT_NG!P13+GT_Spot!P13+Bawana_NG!P13+Bawana_RLNG!P13+Bawana_Spot!P13</f>
        <v>86.3</v>
      </c>
      <c r="D13" s="198">
        <f t="shared" si="0"/>
        <v>0</v>
      </c>
      <c r="E13" s="197">
        <f>PPCL_NG!J13+PPCL_Spot!J13+GT_NG!J13+GT_Spot!J13+Bawana_NG!J13+Bawana_RLNG!J13+Bawana_Spot!J13</f>
        <v>49.9</v>
      </c>
      <c r="F13" s="197">
        <f>PPCL_NG!Q13+PPCL_Spot!Q13+GT_NG!Q13+GT_Spot!Q13+Bawana_NG!Q13+Bawana_RLNG!Q13+Bawana_Spot!Q13</f>
        <v>49.9</v>
      </c>
      <c r="G13" s="198">
        <f t="shared" si="1"/>
        <v>0</v>
      </c>
      <c r="H13" s="197">
        <f>PPCL_NG!K13+PPCL_Spot!K13+GT_NG!K13+GT_Spot!K13+Bawana_NG!K13+Bawana_RLNG!K13+Bawana_Spot!K13</f>
        <v>5.0599999999999996</v>
      </c>
      <c r="I13" s="197">
        <f>PPCL_NG!R13+PPCL_Spot!R13+GT_NG!R13+GT_Spot!R13+Bawana_NG!R13+Bawana_RLNG!R13+Bawana_Spot!R13</f>
        <v>5.0599999999999996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60.3</v>
      </c>
      <c r="O13" s="197">
        <f>PPCL_NG!T13+PPCL_Spot!T13+GT_NG!T13+GT_Spot!T13+Bawana_NG!T13+Bawana_RLNG!T13+Bawana_Spot!T13</f>
        <v>60.3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86.3</v>
      </c>
      <c r="C14" s="197">
        <f>PPCL_NG!P14+PPCL_Spot!P14+GT_NG!P14+GT_Spot!P14+Bawana_NG!P14+Bawana_RLNG!P14+Bawana_Spot!P14</f>
        <v>86.3</v>
      </c>
      <c r="D14" s="198">
        <f t="shared" si="0"/>
        <v>0</v>
      </c>
      <c r="E14" s="197">
        <f>PPCL_NG!J14+PPCL_Spot!J14+GT_NG!J14+GT_Spot!J14+Bawana_NG!J14+Bawana_RLNG!J14+Bawana_Spot!J14</f>
        <v>49.9</v>
      </c>
      <c r="F14" s="197">
        <f>PPCL_NG!Q14+PPCL_Spot!Q14+GT_NG!Q14+GT_Spot!Q14+Bawana_NG!Q14+Bawana_RLNG!Q14+Bawana_Spot!Q14</f>
        <v>49.9</v>
      </c>
      <c r="G14" s="198">
        <f t="shared" si="1"/>
        <v>0</v>
      </c>
      <c r="H14" s="197">
        <f>PPCL_NG!K14+PPCL_Spot!K14+GT_NG!K14+GT_Spot!K14+Bawana_NG!K14+Bawana_RLNG!K14+Bawana_Spot!K14</f>
        <v>5.0599999999999996</v>
      </c>
      <c r="I14" s="197">
        <f>PPCL_NG!R14+PPCL_Spot!R14+GT_NG!R14+GT_Spot!R14+Bawana_NG!R14+Bawana_RLNG!R14+Bawana_Spot!R14</f>
        <v>5.0599999999999996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60.3</v>
      </c>
      <c r="O14" s="197">
        <f>PPCL_NG!T14+PPCL_Spot!T14+GT_NG!T14+GT_Spot!T14+Bawana_NG!T14+Bawana_RLNG!T14+Bawana_Spot!T14</f>
        <v>60.3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86.3</v>
      </c>
      <c r="C15" s="197">
        <f>PPCL_NG!P15+PPCL_Spot!P15+GT_NG!P15+GT_Spot!P15+Bawana_NG!P15+Bawana_RLNG!P15+Bawana_Spot!P15</f>
        <v>86.3</v>
      </c>
      <c r="D15" s="198">
        <f t="shared" si="0"/>
        <v>0</v>
      </c>
      <c r="E15" s="197">
        <f>PPCL_NG!J15+PPCL_Spot!J15+GT_NG!J15+GT_Spot!J15+Bawana_NG!J15+Bawana_RLNG!J15+Bawana_Spot!J15</f>
        <v>49.9</v>
      </c>
      <c r="F15" s="197">
        <f>PPCL_NG!Q15+PPCL_Spot!Q15+GT_NG!Q15+GT_Spot!Q15+Bawana_NG!Q15+Bawana_RLNG!Q15+Bawana_Spot!Q15</f>
        <v>49.9</v>
      </c>
      <c r="G15" s="198">
        <f t="shared" si="1"/>
        <v>0</v>
      </c>
      <c r="H15" s="197">
        <f>PPCL_NG!K15+PPCL_Spot!K15+GT_NG!K15+GT_Spot!K15+Bawana_NG!K15+Bawana_RLNG!K15+Bawana_Spot!K15</f>
        <v>5.0599999999999996</v>
      </c>
      <c r="I15" s="197">
        <f>PPCL_NG!R15+PPCL_Spot!R15+GT_NG!R15+GT_Spot!R15+Bawana_NG!R15+Bawana_RLNG!R15+Bawana_Spot!R15</f>
        <v>5.0599999999999996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60.3</v>
      </c>
      <c r="O15" s="197">
        <f>PPCL_NG!T15+PPCL_Spot!T15+GT_NG!T15+GT_Spot!T15+Bawana_NG!T15+Bawana_RLNG!T15+Bawana_Spot!T15</f>
        <v>60.3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86.3</v>
      </c>
      <c r="C16" s="197">
        <f>PPCL_NG!P16+PPCL_Spot!P16+GT_NG!P16+GT_Spot!P16+Bawana_NG!P16+Bawana_RLNG!P16+Bawana_Spot!P16</f>
        <v>86.3</v>
      </c>
      <c r="D16" s="198">
        <f t="shared" si="0"/>
        <v>0</v>
      </c>
      <c r="E16" s="197">
        <f>PPCL_NG!J16+PPCL_Spot!J16+GT_NG!J16+GT_Spot!J16+Bawana_NG!J16+Bawana_RLNG!J16+Bawana_Spot!J16</f>
        <v>49.9</v>
      </c>
      <c r="F16" s="197">
        <f>PPCL_NG!Q16+PPCL_Spot!Q16+GT_NG!Q16+GT_Spot!Q16+Bawana_NG!Q16+Bawana_RLNG!Q16+Bawana_Spot!Q16</f>
        <v>49.9</v>
      </c>
      <c r="G16" s="198">
        <f t="shared" si="1"/>
        <v>0</v>
      </c>
      <c r="H16" s="197">
        <f>PPCL_NG!K16+PPCL_Spot!K16+GT_NG!K16+GT_Spot!K16+Bawana_NG!K16+Bawana_RLNG!K16+Bawana_Spot!K16</f>
        <v>5.0599999999999996</v>
      </c>
      <c r="I16" s="197">
        <f>PPCL_NG!R16+PPCL_Spot!R16+GT_NG!R16+GT_Spot!R16+Bawana_NG!R16+Bawana_RLNG!R16+Bawana_Spot!R16</f>
        <v>5.0599999999999996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60.3</v>
      </c>
      <c r="O16" s="197">
        <f>PPCL_NG!T16+PPCL_Spot!T16+GT_NG!T16+GT_Spot!T16+Bawana_NG!T16+Bawana_RLNG!T16+Bawana_Spot!T16</f>
        <v>60.3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86.3</v>
      </c>
      <c r="C17" s="197">
        <f>PPCL_NG!P17+PPCL_Spot!P17+GT_NG!P17+GT_Spot!P17+Bawana_NG!P17+Bawana_RLNG!P17+Bawana_Spot!P17</f>
        <v>86.3</v>
      </c>
      <c r="D17" s="198">
        <f t="shared" si="0"/>
        <v>0</v>
      </c>
      <c r="E17" s="197">
        <f>PPCL_NG!J17+PPCL_Spot!J17+GT_NG!J17+GT_Spot!J17+Bawana_NG!J17+Bawana_RLNG!J17+Bawana_Spot!J17</f>
        <v>49.9</v>
      </c>
      <c r="F17" s="197">
        <f>PPCL_NG!Q17+PPCL_Spot!Q17+GT_NG!Q17+GT_Spot!Q17+Bawana_NG!Q17+Bawana_RLNG!Q17+Bawana_Spot!Q17</f>
        <v>49.9</v>
      </c>
      <c r="G17" s="198">
        <f t="shared" si="1"/>
        <v>0</v>
      </c>
      <c r="H17" s="197">
        <f>PPCL_NG!K17+PPCL_Spot!K17+GT_NG!K17+GT_Spot!K17+Bawana_NG!K17+Bawana_RLNG!K17+Bawana_Spot!K17</f>
        <v>5.0599999999999996</v>
      </c>
      <c r="I17" s="197">
        <f>PPCL_NG!R17+PPCL_Spot!R17+GT_NG!R17+GT_Spot!R17+Bawana_NG!R17+Bawana_RLNG!R17+Bawana_Spot!R17</f>
        <v>5.0599999999999996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60.3</v>
      </c>
      <c r="O17" s="197">
        <f>PPCL_NG!T17+PPCL_Spot!T17+GT_NG!T17+GT_Spot!T17+Bawana_NG!T17+Bawana_RLNG!T17+Bawana_Spot!T17</f>
        <v>60.3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86.3</v>
      </c>
      <c r="C18" s="197">
        <f>PPCL_NG!P18+PPCL_Spot!P18+GT_NG!P18+GT_Spot!P18+Bawana_NG!P18+Bawana_RLNG!P18+Bawana_Spot!P18</f>
        <v>86.3</v>
      </c>
      <c r="D18" s="198">
        <f t="shared" si="0"/>
        <v>0</v>
      </c>
      <c r="E18" s="197">
        <f>PPCL_NG!J18+PPCL_Spot!J18+GT_NG!J18+GT_Spot!J18+Bawana_NG!J18+Bawana_RLNG!J18+Bawana_Spot!J18</f>
        <v>49.9</v>
      </c>
      <c r="F18" s="197">
        <f>PPCL_NG!Q18+PPCL_Spot!Q18+GT_NG!Q18+GT_Spot!Q18+Bawana_NG!Q18+Bawana_RLNG!Q18+Bawana_Spot!Q18</f>
        <v>49.9</v>
      </c>
      <c r="G18" s="198">
        <f t="shared" si="1"/>
        <v>0</v>
      </c>
      <c r="H18" s="197">
        <f>PPCL_NG!K18+PPCL_Spot!K18+GT_NG!K18+GT_Spot!K18+Bawana_NG!K18+Bawana_RLNG!K18+Bawana_Spot!K18</f>
        <v>5.0599999999999996</v>
      </c>
      <c r="I18" s="197">
        <f>PPCL_NG!R18+PPCL_Spot!R18+GT_NG!R18+GT_Spot!R18+Bawana_NG!R18+Bawana_RLNG!R18+Bawana_Spot!R18</f>
        <v>5.0599999999999996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60.3</v>
      </c>
      <c r="O18" s="197">
        <f>PPCL_NG!T18+PPCL_Spot!T18+GT_NG!T18+GT_Spot!T18+Bawana_NG!T18+Bawana_RLNG!T18+Bawana_Spot!T18</f>
        <v>60.3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86.3</v>
      </c>
      <c r="C19" s="197">
        <f>PPCL_NG!P19+PPCL_Spot!P19+GT_NG!P19+GT_Spot!P19+Bawana_NG!P19+Bawana_RLNG!P19+Bawana_Spot!P19</f>
        <v>86.3</v>
      </c>
      <c r="D19" s="198">
        <f t="shared" si="0"/>
        <v>0</v>
      </c>
      <c r="E19" s="197">
        <f>PPCL_NG!J19+PPCL_Spot!J19+GT_NG!J19+GT_Spot!J19+Bawana_NG!J19+Bawana_RLNG!J19+Bawana_Spot!J19</f>
        <v>49.9</v>
      </c>
      <c r="F19" s="197">
        <f>PPCL_NG!Q19+PPCL_Spot!Q19+GT_NG!Q19+GT_Spot!Q19+Bawana_NG!Q19+Bawana_RLNG!Q19+Bawana_Spot!Q19</f>
        <v>49.9</v>
      </c>
      <c r="G19" s="198">
        <f t="shared" si="1"/>
        <v>0</v>
      </c>
      <c r="H19" s="197">
        <f>PPCL_NG!K19+PPCL_Spot!K19+GT_NG!K19+GT_Spot!K19+Bawana_NG!K19+Bawana_RLNG!K19+Bawana_Spot!K19</f>
        <v>5.0599999999999996</v>
      </c>
      <c r="I19" s="197">
        <f>PPCL_NG!R19+PPCL_Spot!R19+GT_NG!R19+GT_Spot!R19+Bawana_NG!R19+Bawana_RLNG!R19+Bawana_Spot!R19</f>
        <v>5.0599999999999996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60.3</v>
      </c>
      <c r="O19" s="197">
        <f>PPCL_NG!T19+PPCL_Spot!T19+GT_NG!T19+GT_Spot!T19+Bawana_NG!T19+Bawana_RLNG!T19+Bawana_Spot!T19</f>
        <v>60.3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86.3</v>
      </c>
      <c r="C20" s="197">
        <f>PPCL_NG!P20+PPCL_Spot!P20+GT_NG!P20+GT_Spot!P20+Bawana_NG!P20+Bawana_RLNG!P20+Bawana_Spot!P20</f>
        <v>86.3</v>
      </c>
      <c r="D20" s="198">
        <f t="shared" si="0"/>
        <v>0</v>
      </c>
      <c r="E20" s="197">
        <f>PPCL_NG!J20+PPCL_Spot!J20+GT_NG!J20+GT_Spot!J20+Bawana_NG!J20+Bawana_RLNG!J20+Bawana_Spot!J20</f>
        <v>49.9</v>
      </c>
      <c r="F20" s="197">
        <f>PPCL_NG!Q20+PPCL_Spot!Q20+GT_NG!Q20+GT_Spot!Q20+Bawana_NG!Q20+Bawana_RLNG!Q20+Bawana_Spot!Q20</f>
        <v>49.9</v>
      </c>
      <c r="G20" s="198">
        <f t="shared" si="1"/>
        <v>0</v>
      </c>
      <c r="H20" s="197">
        <f>PPCL_NG!K20+PPCL_Spot!K20+GT_NG!K20+GT_Spot!K20+Bawana_NG!K20+Bawana_RLNG!K20+Bawana_Spot!K20</f>
        <v>5.0599999999999996</v>
      </c>
      <c r="I20" s="197">
        <f>PPCL_NG!R20+PPCL_Spot!R20+GT_NG!R20+GT_Spot!R20+Bawana_NG!R20+Bawana_RLNG!R20+Bawana_Spot!R20</f>
        <v>5.0599999999999996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60.3</v>
      </c>
      <c r="O20" s="197">
        <f>PPCL_NG!T20+PPCL_Spot!T20+GT_NG!T20+GT_Spot!T20+Bawana_NG!T20+Bawana_RLNG!T20+Bawana_Spot!T20</f>
        <v>60.3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86.3</v>
      </c>
      <c r="C21" s="197">
        <f>PPCL_NG!P21+PPCL_Spot!P21+GT_NG!P21+GT_Spot!P21+Bawana_NG!P21+Bawana_RLNG!P21+Bawana_Spot!P21</f>
        <v>86.3</v>
      </c>
      <c r="D21" s="198">
        <f t="shared" si="0"/>
        <v>0</v>
      </c>
      <c r="E21" s="197">
        <f>PPCL_NG!J21+PPCL_Spot!J21+GT_NG!J21+GT_Spot!J21+Bawana_NG!J21+Bawana_RLNG!J21+Bawana_Spot!J21</f>
        <v>49.9</v>
      </c>
      <c r="F21" s="197">
        <f>PPCL_NG!Q21+PPCL_Spot!Q21+GT_NG!Q21+GT_Spot!Q21+Bawana_NG!Q21+Bawana_RLNG!Q21+Bawana_Spot!Q21</f>
        <v>49.9</v>
      </c>
      <c r="G21" s="198">
        <f t="shared" si="1"/>
        <v>0</v>
      </c>
      <c r="H21" s="197">
        <f>PPCL_NG!K21+PPCL_Spot!K21+GT_NG!K21+GT_Spot!K21+Bawana_NG!K21+Bawana_RLNG!K21+Bawana_Spot!K21</f>
        <v>5.0599999999999996</v>
      </c>
      <c r="I21" s="197">
        <f>PPCL_NG!R21+PPCL_Spot!R21+GT_NG!R21+GT_Spot!R21+Bawana_NG!R21+Bawana_RLNG!R21+Bawana_Spot!R21</f>
        <v>5.0599999999999996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60.3</v>
      </c>
      <c r="O21" s="197">
        <f>PPCL_NG!T21+PPCL_Spot!T21+GT_NG!T21+GT_Spot!T21+Bawana_NG!T21+Bawana_RLNG!T21+Bawana_Spot!T21</f>
        <v>60.3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86.3</v>
      </c>
      <c r="C22" s="197">
        <f>PPCL_NG!P22+PPCL_Spot!P22+GT_NG!P22+GT_Spot!P22+Bawana_NG!P22+Bawana_RLNG!P22+Bawana_Spot!P22</f>
        <v>86.3</v>
      </c>
      <c r="D22" s="198">
        <f t="shared" si="0"/>
        <v>0</v>
      </c>
      <c r="E22" s="197">
        <f>PPCL_NG!J22+PPCL_Spot!J22+GT_NG!J22+GT_Spot!J22+Bawana_NG!J22+Bawana_RLNG!J22+Bawana_Spot!J22</f>
        <v>49.9</v>
      </c>
      <c r="F22" s="197">
        <f>PPCL_NG!Q22+PPCL_Spot!Q22+GT_NG!Q22+GT_Spot!Q22+Bawana_NG!Q22+Bawana_RLNG!Q22+Bawana_Spot!Q22</f>
        <v>49.9</v>
      </c>
      <c r="G22" s="198">
        <f t="shared" si="1"/>
        <v>0</v>
      </c>
      <c r="H22" s="197">
        <f>PPCL_NG!K22+PPCL_Spot!K22+GT_NG!K22+GT_Spot!K22+Bawana_NG!K22+Bawana_RLNG!K22+Bawana_Spot!K22</f>
        <v>5.0599999999999996</v>
      </c>
      <c r="I22" s="197">
        <f>PPCL_NG!R22+PPCL_Spot!R22+GT_NG!R22+GT_Spot!R22+Bawana_NG!R22+Bawana_RLNG!R22+Bawana_Spot!R22</f>
        <v>5.0599999999999996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60.3</v>
      </c>
      <c r="O22" s="197">
        <f>PPCL_NG!T22+PPCL_Spot!T22+GT_NG!T22+GT_Spot!T22+Bawana_NG!T22+Bawana_RLNG!T22+Bawana_Spot!T22</f>
        <v>60.3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86.3</v>
      </c>
      <c r="C23" s="197">
        <f>PPCL_NG!P23+PPCL_Spot!P23+GT_NG!P23+GT_Spot!P23+Bawana_NG!P23+Bawana_RLNG!P23+Bawana_Spot!P23</f>
        <v>86.3</v>
      </c>
      <c r="D23" s="198">
        <f t="shared" si="0"/>
        <v>0</v>
      </c>
      <c r="E23" s="197">
        <f>PPCL_NG!J23+PPCL_Spot!J23+GT_NG!J23+GT_Spot!J23+Bawana_NG!J23+Bawana_RLNG!J23+Bawana_Spot!J23</f>
        <v>49.9</v>
      </c>
      <c r="F23" s="197">
        <f>PPCL_NG!Q23+PPCL_Spot!Q23+GT_NG!Q23+GT_Spot!Q23+Bawana_NG!Q23+Bawana_RLNG!Q23+Bawana_Spot!Q23</f>
        <v>49.9</v>
      </c>
      <c r="G23" s="198">
        <f t="shared" si="1"/>
        <v>0</v>
      </c>
      <c r="H23" s="197">
        <f>PPCL_NG!K23+PPCL_Spot!K23+GT_NG!K23+GT_Spot!K23+Bawana_NG!K23+Bawana_RLNG!K23+Bawana_Spot!K23</f>
        <v>5.0599999999999996</v>
      </c>
      <c r="I23" s="197">
        <f>PPCL_NG!R23+PPCL_Spot!R23+GT_NG!R23+GT_Spot!R23+Bawana_NG!R23+Bawana_RLNG!R23+Bawana_Spot!R23</f>
        <v>5.0599999999999996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60.3</v>
      </c>
      <c r="O23" s="197">
        <f>PPCL_NG!T23+PPCL_Spot!T23+GT_NG!T23+GT_Spot!T23+Bawana_NG!T23+Bawana_RLNG!T23+Bawana_Spot!T23</f>
        <v>60.3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86.3</v>
      </c>
      <c r="C24" s="197">
        <f>PPCL_NG!P24+PPCL_Spot!P24+GT_NG!P24+GT_Spot!P24+Bawana_NG!P24+Bawana_RLNG!P24+Bawana_Spot!P24</f>
        <v>86.3</v>
      </c>
      <c r="D24" s="198">
        <f t="shared" si="0"/>
        <v>0</v>
      </c>
      <c r="E24" s="197">
        <f>PPCL_NG!J24+PPCL_Spot!J24+GT_NG!J24+GT_Spot!J24+Bawana_NG!J24+Bawana_RLNG!J24+Bawana_Spot!J24</f>
        <v>49.9</v>
      </c>
      <c r="F24" s="197">
        <f>PPCL_NG!Q24+PPCL_Spot!Q24+GT_NG!Q24+GT_Spot!Q24+Bawana_NG!Q24+Bawana_RLNG!Q24+Bawana_Spot!Q24</f>
        <v>49.9</v>
      </c>
      <c r="G24" s="198">
        <f t="shared" si="1"/>
        <v>0</v>
      </c>
      <c r="H24" s="197">
        <f>PPCL_NG!K24+PPCL_Spot!K24+GT_NG!K24+GT_Spot!K24+Bawana_NG!K24+Bawana_RLNG!K24+Bawana_Spot!K24</f>
        <v>5.0599999999999996</v>
      </c>
      <c r="I24" s="197">
        <f>PPCL_NG!R24+PPCL_Spot!R24+GT_NG!R24+GT_Spot!R24+Bawana_NG!R24+Bawana_RLNG!R24+Bawana_Spot!R24</f>
        <v>5.0599999999999996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60.3</v>
      </c>
      <c r="O24" s="197">
        <f>PPCL_NG!T24+PPCL_Spot!T24+GT_NG!T24+GT_Spot!T24+Bawana_NG!T24+Bawana_RLNG!T24+Bawana_Spot!T24</f>
        <v>60.3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86.3</v>
      </c>
      <c r="C25" s="197">
        <f>PPCL_NG!P25+PPCL_Spot!P25+GT_NG!P25+GT_Spot!P25+Bawana_NG!P25+Bawana_RLNG!P25+Bawana_Spot!P25</f>
        <v>86.3</v>
      </c>
      <c r="D25" s="198">
        <f t="shared" si="0"/>
        <v>0</v>
      </c>
      <c r="E25" s="197">
        <f>PPCL_NG!J25+PPCL_Spot!J25+GT_NG!J25+GT_Spot!J25+Bawana_NG!J25+Bawana_RLNG!J25+Bawana_Spot!J25</f>
        <v>49.9</v>
      </c>
      <c r="F25" s="197">
        <f>PPCL_NG!Q25+PPCL_Spot!Q25+GT_NG!Q25+GT_Spot!Q25+Bawana_NG!Q25+Bawana_RLNG!Q25+Bawana_Spot!Q25</f>
        <v>49.9</v>
      </c>
      <c r="G25" s="198">
        <f t="shared" si="1"/>
        <v>0</v>
      </c>
      <c r="H25" s="197">
        <f>PPCL_NG!K25+PPCL_Spot!K25+GT_NG!K25+GT_Spot!K25+Bawana_NG!K25+Bawana_RLNG!K25+Bawana_Spot!K25</f>
        <v>5.0599999999999996</v>
      </c>
      <c r="I25" s="197">
        <f>PPCL_NG!R25+PPCL_Spot!R25+GT_NG!R25+GT_Spot!R25+Bawana_NG!R25+Bawana_RLNG!R25+Bawana_Spot!R25</f>
        <v>5.0599999999999996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60.3</v>
      </c>
      <c r="O25" s="197">
        <f>PPCL_NG!T25+PPCL_Spot!T25+GT_NG!T25+GT_Spot!T25+Bawana_NG!T25+Bawana_RLNG!T25+Bawana_Spot!T25</f>
        <v>60.3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86.3</v>
      </c>
      <c r="C26" s="197">
        <f>PPCL_NG!P26+PPCL_Spot!P26+GT_NG!P26+GT_Spot!P26+Bawana_NG!P26+Bawana_RLNG!P26+Bawana_Spot!P26</f>
        <v>86.3</v>
      </c>
      <c r="D26" s="198">
        <f t="shared" si="0"/>
        <v>0</v>
      </c>
      <c r="E26" s="197">
        <f>PPCL_NG!J26+PPCL_Spot!J26+GT_NG!J26+GT_Spot!J26+Bawana_NG!J26+Bawana_RLNG!J26+Bawana_Spot!J26</f>
        <v>49.9</v>
      </c>
      <c r="F26" s="197">
        <f>PPCL_NG!Q26+PPCL_Spot!Q26+GT_NG!Q26+GT_Spot!Q26+Bawana_NG!Q26+Bawana_RLNG!Q26+Bawana_Spot!Q26</f>
        <v>49.9</v>
      </c>
      <c r="G26" s="198">
        <f t="shared" si="1"/>
        <v>0</v>
      </c>
      <c r="H26" s="197">
        <f>PPCL_NG!K26+PPCL_Spot!K26+GT_NG!K26+GT_Spot!K26+Bawana_NG!K26+Bawana_RLNG!K26+Bawana_Spot!K26</f>
        <v>5.0599999999999996</v>
      </c>
      <c r="I26" s="197">
        <f>PPCL_NG!R26+PPCL_Spot!R26+GT_NG!R26+GT_Spot!R26+Bawana_NG!R26+Bawana_RLNG!R26+Bawana_Spot!R26</f>
        <v>5.0599999999999996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60.3</v>
      </c>
      <c r="O26" s="197">
        <f>PPCL_NG!T26+PPCL_Spot!T26+GT_NG!T26+GT_Spot!T26+Bawana_NG!T26+Bawana_RLNG!T26+Bawana_Spot!T26</f>
        <v>60.3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84.67</v>
      </c>
      <c r="C27" s="197">
        <f>PPCL_NG!P27+PPCL_Spot!P27+GT_NG!P27+GT_Spot!P27+Bawana_NG!P27+Bawana_RLNG!P27+Bawana_Spot!P27</f>
        <v>84.67</v>
      </c>
      <c r="D27" s="198">
        <f t="shared" si="0"/>
        <v>0</v>
      </c>
      <c r="E27" s="197">
        <f>PPCL_NG!J27+PPCL_Spot!J27+GT_NG!J27+GT_Spot!J27+Bawana_NG!J27+Bawana_RLNG!J27+Bawana_Spot!J27</f>
        <v>48.96</v>
      </c>
      <c r="F27" s="197">
        <f>PPCL_NG!Q27+PPCL_Spot!Q27+GT_NG!Q27+GT_Spot!Q27+Bawana_NG!Q27+Bawana_RLNG!Q27+Bawana_Spot!Q27</f>
        <v>48.96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59.17</v>
      </c>
      <c r="O27" s="197">
        <f>PPCL_NG!T27+PPCL_Spot!T27+GT_NG!T27+GT_Spot!T27+Bawana_NG!T27+Bawana_RLNG!T27+Bawana_Spot!T27</f>
        <v>59.17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84.67</v>
      </c>
      <c r="C28" s="197">
        <f>PPCL_NG!P28+PPCL_Spot!P28+GT_NG!P28+GT_Spot!P28+Bawana_NG!P28+Bawana_RLNG!P28+Bawana_Spot!P28</f>
        <v>84.67</v>
      </c>
      <c r="D28" s="198">
        <f t="shared" si="0"/>
        <v>0</v>
      </c>
      <c r="E28" s="197">
        <f>PPCL_NG!J28+PPCL_Spot!J28+GT_NG!J28+GT_Spot!J28+Bawana_NG!J28+Bawana_RLNG!J28+Bawana_Spot!J28</f>
        <v>48.96</v>
      </c>
      <c r="F28" s="197">
        <f>PPCL_NG!Q28+PPCL_Spot!Q28+GT_NG!Q28+GT_Spot!Q28+Bawana_NG!Q28+Bawana_RLNG!Q28+Bawana_Spot!Q28</f>
        <v>48.96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59.17</v>
      </c>
      <c r="O28" s="197">
        <f>PPCL_NG!T28+PPCL_Spot!T28+GT_NG!T28+GT_Spot!T28+Bawana_NG!T28+Bawana_RLNG!T28+Bawana_Spot!T28</f>
        <v>59.17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84.67</v>
      </c>
      <c r="C29" s="197">
        <f>PPCL_NG!P29+PPCL_Spot!P29+GT_NG!P29+GT_Spot!P29+Bawana_NG!P29+Bawana_RLNG!P29+Bawana_Spot!P29</f>
        <v>84.67</v>
      </c>
      <c r="D29" s="198">
        <f t="shared" si="0"/>
        <v>0</v>
      </c>
      <c r="E29" s="197">
        <f>PPCL_NG!J29+PPCL_Spot!J29+GT_NG!J29+GT_Spot!J29+Bawana_NG!J29+Bawana_RLNG!J29+Bawana_Spot!J29</f>
        <v>48.96</v>
      </c>
      <c r="F29" s="197">
        <f>PPCL_NG!Q29+PPCL_Spot!Q29+GT_NG!Q29+GT_Spot!Q29+Bawana_NG!Q29+Bawana_RLNG!Q29+Bawana_Spot!Q29</f>
        <v>48.96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59.17</v>
      </c>
      <c r="O29" s="197">
        <f>PPCL_NG!T29+PPCL_Spot!T29+GT_NG!T29+GT_Spot!T29+Bawana_NG!T29+Bawana_RLNG!T29+Bawana_Spot!T29</f>
        <v>59.17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84.67</v>
      </c>
      <c r="C30" s="197">
        <f>PPCL_NG!P30+PPCL_Spot!P30+GT_NG!P30+GT_Spot!P30+Bawana_NG!P30+Bawana_RLNG!P30+Bawana_Spot!P30</f>
        <v>84.67</v>
      </c>
      <c r="D30" s="198">
        <f t="shared" si="0"/>
        <v>0</v>
      </c>
      <c r="E30" s="197">
        <f>PPCL_NG!J30+PPCL_Spot!J30+GT_NG!J30+GT_Spot!J30+Bawana_NG!J30+Bawana_RLNG!J30+Bawana_Spot!J30</f>
        <v>48.96</v>
      </c>
      <c r="F30" s="197">
        <f>PPCL_NG!Q30+PPCL_Spot!Q30+GT_NG!Q30+GT_Spot!Q30+Bawana_NG!Q30+Bawana_RLNG!Q30+Bawana_Spot!Q30</f>
        <v>48.96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59.17</v>
      </c>
      <c r="O30" s="197">
        <f>PPCL_NG!T30+PPCL_Spot!T30+GT_NG!T30+GT_Spot!T30+Bawana_NG!T30+Bawana_RLNG!T30+Bawana_Spot!T30</f>
        <v>59.17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84.67</v>
      </c>
      <c r="C31" s="197">
        <f>PPCL_NG!P31+PPCL_Spot!P31+GT_NG!P31+GT_Spot!P31+Bawana_NG!P31+Bawana_RLNG!P31+Bawana_Spot!P31</f>
        <v>84.67</v>
      </c>
      <c r="D31" s="198">
        <f t="shared" si="0"/>
        <v>0</v>
      </c>
      <c r="E31" s="197">
        <f>PPCL_NG!J31+PPCL_Spot!J31+GT_NG!J31+GT_Spot!J31+Bawana_NG!J31+Bawana_RLNG!J31+Bawana_Spot!J31</f>
        <v>48.96</v>
      </c>
      <c r="F31" s="197">
        <f>PPCL_NG!Q31+PPCL_Spot!Q31+GT_NG!Q31+GT_Spot!Q31+Bawana_NG!Q31+Bawana_RLNG!Q31+Bawana_Spot!Q31</f>
        <v>48.96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59.17</v>
      </c>
      <c r="O31" s="197">
        <f>PPCL_NG!T31+PPCL_Spot!T31+GT_NG!T31+GT_Spot!T31+Bawana_NG!T31+Bawana_RLNG!T31+Bawana_Spot!T31</f>
        <v>59.17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84.67</v>
      </c>
      <c r="C32" s="197">
        <f>PPCL_NG!P32+PPCL_Spot!P32+GT_NG!P32+GT_Spot!P32+Bawana_NG!P32+Bawana_RLNG!P32+Bawana_Spot!P32</f>
        <v>84.67</v>
      </c>
      <c r="D32" s="198">
        <f t="shared" si="0"/>
        <v>0</v>
      </c>
      <c r="E32" s="197">
        <f>PPCL_NG!J32+PPCL_Spot!J32+GT_NG!J32+GT_Spot!J32+Bawana_NG!J32+Bawana_RLNG!J32+Bawana_Spot!J32</f>
        <v>48.96</v>
      </c>
      <c r="F32" s="197">
        <f>PPCL_NG!Q32+PPCL_Spot!Q32+GT_NG!Q32+GT_Spot!Q32+Bawana_NG!Q32+Bawana_RLNG!Q32+Bawana_Spot!Q32</f>
        <v>48.96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59.17</v>
      </c>
      <c r="O32" s="197">
        <f>PPCL_NG!T32+PPCL_Spot!T32+GT_NG!T32+GT_Spot!T32+Bawana_NG!T32+Bawana_RLNG!T32+Bawana_Spot!T32</f>
        <v>59.17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84.67</v>
      </c>
      <c r="C33" s="197">
        <f>PPCL_NG!P33+PPCL_Spot!P33+GT_NG!P33+GT_Spot!P33+Bawana_NG!P33+Bawana_RLNG!P33+Bawana_Spot!P33</f>
        <v>84.67</v>
      </c>
      <c r="D33" s="198">
        <f t="shared" si="0"/>
        <v>0</v>
      </c>
      <c r="E33" s="197">
        <f>PPCL_NG!J33+PPCL_Spot!J33+GT_NG!J33+GT_Spot!J33+Bawana_NG!J33+Bawana_RLNG!J33+Bawana_Spot!J33</f>
        <v>48.96</v>
      </c>
      <c r="F33" s="197">
        <f>PPCL_NG!Q33+PPCL_Spot!Q33+GT_NG!Q33+GT_Spot!Q33+Bawana_NG!Q33+Bawana_RLNG!Q33+Bawana_Spot!Q33</f>
        <v>48.96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59.17</v>
      </c>
      <c r="O33" s="197">
        <f>PPCL_NG!T33+PPCL_Spot!T33+GT_NG!T33+GT_Spot!T33+Bawana_NG!T33+Bawana_RLNG!T33+Bawana_Spot!T33</f>
        <v>59.17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84.67</v>
      </c>
      <c r="C34" s="197">
        <f>PPCL_NG!P34+PPCL_Spot!P34+GT_NG!P34+GT_Spot!P34+Bawana_NG!P34+Bawana_RLNG!P34+Bawana_Spot!P34</f>
        <v>84.67</v>
      </c>
      <c r="D34" s="198">
        <f t="shared" si="0"/>
        <v>0</v>
      </c>
      <c r="E34" s="197">
        <f>PPCL_NG!J34+PPCL_Spot!J34+GT_NG!J34+GT_Spot!J34+Bawana_NG!J34+Bawana_RLNG!J34+Bawana_Spot!J34</f>
        <v>48.96</v>
      </c>
      <c r="F34" s="197">
        <f>PPCL_NG!Q34+PPCL_Spot!Q34+GT_NG!Q34+GT_Spot!Q34+Bawana_NG!Q34+Bawana_RLNG!Q34+Bawana_Spot!Q34</f>
        <v>48.96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59.17</v>
      </c>
      <c r="O34" s="197">
        <f>PPCL_NG!T34+PPCL_Spot!T34+GT_NG!T34+GT_Spot!T34+Bawana_NG!T34+Bawana_RLNG!T34+Bawana_Spot!T34</f>
        <v>59.17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84.67</v>
      </c>
      <c r="C35" s="197">
        <f>PPCL_NG!P35+PPCL_Spot!P35+GT_NG!P35+GT_Spot!P35+Bawana_NG!P35+Bawana_RLNG!P35+Bawana_Spot!P35</f>
        <v>84.67</v>
      </c>
      <c r="D35" s="198">
        <f t="shared" si="0"/>
        <v>0</v>
      </c>
      <c r="E35" s="197">
        <f>PPCL_NG!J35+PPCL_Spot!J35+GT_NG!J35+GT_Spot!J35+Bawana_NG!J35+Bawana_RLNG!J35+Bawana_Spot!J35</f>
        <v>48.96</v>
      </c>
      <c r="F35" s="197">
        <f>PPCL_NG!Q35+PPCL_Spot!Q35+GT_NG!Q35+GT_Spot!Q35+Bawana_NG!Q35+Bawana_RLNG!Q35+Bawana_Spot!Q35</f>
        <v>48.96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59.17</v>
      </c>
      <c r="O35" s="197">
        <f>PPCL_NG!T35+PPCL_Spot!T35+GT_NG!T35+GT_Spot!T35+Bawana_NG!T35+Bawana_RLNG!T35+Bawana_Spot!T35</f>
        <v>59.17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84.67</v>
      </c>
      <c r="C36" s="197">
        <f>PPCL_NG!P36+PPCL_Spot!P36+GT_NG!P36+GT_Spot!P36+Bawana_NG!P36+Bawana_RLNG!P36+Bawana_Spot!P36</f>
        <v>84.67</v>
      </c>
      <c r="D36" s="198">
        <f t="shared" si="0"/>
        <v>0</v>
      </c>
      <c r="E36" s="197">
        <f>PPCL_NG!J36+PPCL_Spot!J36+GT_NG!J36+GT_Spot!J36+Bawana_NG!J36+Bawana_RLNG!J36+Bawana_Spot!J36</f>
        <v>48.96</v>
      </c>
      <c r="F36" s="197">
        <f>PPCL_NG!Q36+PPCL_Spot!Q36+GT_NG!Q36+GT_Spot!Q36+Bawana_NG!Q36+Bawana_RLNG!Q36+Bawana_Spot!Q36</f>
        <v>48.96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59.17</v>
      </c>
      <c r="O36" s="197">
        <f>PPCL_NG!T36+PPCL_Spot!T36+GT_NG!T36+GT_Spot!T36+Bawana_NG!T36+Bawana_RLNG!T36+Bawana_Spot!T36</f>
        <v>59.17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99.609999999999985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44.999999999999993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4.9999999999999991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22.999999999999996</v>
      </c>
      <c r="M37" s="198">
        <f t="shared" si="3"/>
        <v>0</v>
      </c>
      <c r="N37" s="197">
        <f>PPCL_NG!M37+PPCL_Spot!M37+GT_NG!M37+GT_Spot!M37+Bawana_NG!M37+Bawana_RLNG!M37+Bawana_Spot!M37</f>
        <v>51.65</v>
      </c>
      <c r="O37" s="197">
        <f>PPCL_NG!T37+PPCL_Spot!T37+GT_NG!T37+GT_Spot!T37+Bawana_NG!T37+Bawana_RLNG!T37+Bawana_Spot!T37</f>
        <v>51.649999999999991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99.609999999999985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44.999999999999993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4.9999999999999991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22.999999999999996</v>
      </c>
      <c r="M38" s="198">
        <f t="shared" si="3"/>
        <v>0</v>
      </c>
      <c r="N38" s="197">
        <f>PPCL_NG!M38+PPCL_Spot!M38+GT_NG!M38+GT_Spot!M38+Bawana_NG!M38+Bawana_RLNG!M38+Bawana_Spot!M38</f>
        <v>51.65</v>
      </c>
      <c r="O38" s="197">
        <f>PPCL_NG!T38+PPCL_Spot!T38+GT_NG!T38+GT_Spot!T38+Bawana_NG!T38+Bawana_RLNG!T38+Bawana_Spot!T38</f>
        <v>51.649999999999991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84.67</v>
      </c>
      <c r="C39" s="197">
        <f>PPCL_NG!P39+PPCL_Spot!P39+GT_NG!P39+GT_Spot!P39+Bawana_NG!P39+Bawana_RLNG!P39+Bawana_Spot!P39</f>
        <v>84.67</v>
      </c>
      <c r="D39" s="198">
        <f t="shared" si="0"/>
        <v>0</v>
      </c>
      <c r="E39" s="197">
        <f>PPCL_NG!J39+PPCL_Spot!J39+GT_NG!J39+GT_Spot!J39+Bawana_NG!J39+Bawana_RLNG!J39+Bawana_Spot!J39</f>
        <v>48.96</v>
      </c>
      <c r="F39" s="197">
        <f>PPCL_NG!Q39+PPCL_Spot!Q39+GT_NG!Q39+GT_Spot!Q39+Bawana_NG!Q39+Bawana_RLNG!Q39+Bawana_Spot!Q39</f>
        <v>48.96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59.17</v>
      </c>
      <c r="O39" s="197">
        <f>PPCL_NG!T39+PPCL_Spot!T39+GT_NG!T39+GT_Spot!T39+Bawana_NG!T39+Bawana_RLNG!T39+Bawana_Spot!T39</f>
        <v>59.17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84.67</v>
      </c>
      <c r="C40" s="197">
        <f>PPCL_NG!P40+PPCL_Spot!P40+GT_NG!P40+GT_Spot!P40+Bawana_NG!P40+Bawana_RLNG!P40+Bawana_Spot!P40</f>
        <v>84.67</v>
      </c>
      <c r="D40" s="198">
        <f t="shared" si="0"/>
        <v>0</v>
      </c>
      <c r="E40" s="197">
        <f>PPCL_NG!J40+PPCL_Spot!J40+GT_NG!J40+GT_Spot!J40+Bawana_NG!J40+Bawana_RLNG!J40+Bawana_Spot!J40</f>
        <v>48.96</v>
      </c>
      <c r="F40" s="197">
        <f>PPCL_NG!Q40+PPCL_Spot!Q40+GT_NG!Q40+GT_Spot!Q40+Bawana_NG!Q40+Bawana_RLNG!Q40+Bawana_Spot!Q40</f>
        <v>48.96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59.17</v>
      </c>
      <c r="O40" s="197">
        <f>PPCL_NG!T40+PPCL_Spot!T40+GT_NG!T40+GT_Spot!T40+Bawana_NG!T40+Bawana_RLNG!T40+Bawana_Spot!T40</f>
        <v>59.17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84.67</v>
      </c>
      <c r="C41" s="197">
        <f>PPCL_NG!P41+PPCL_Spot!P41+GT_NG!P41+GT_Spot!P41+Bawana_NG!P41+Bawana_RLNG!P41+Bawana_Spot!P41</f>
        <v>84.67</v>
      </c>
      <c r="D41" s="198">
        <f t="shared" si="0"/>
        <v>0</v>
      </c>
      <c r="E41" s="197">
        <f>PPCL_NG!J41+PPCL_Spot!J41+GT_NG!J41+GT_Spot!J41+Bawana_NG!J41+Bawana_RLNG!J41+Bawana_Spot!J41</f>
        <v>48.96</v>
      </c>
      <c r="F41" s="197">
        <f>PPCL_NG!Q41+PPCL_Spot!Q41+GT_NG!Q41+GT_Spot!Q41+Bawana_NG!Q41+Bawana_RLNG!Q41+Bawana_Spot!Q41</f>
        <v>48.96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59.17</v>
      </c>
      <c r="O41" s="197">
        <f>PPCL_NG!T41+PPCL_Spot!T41+GT_NG!T41+GT_Spot!T41+Bawana_NG!T41+Bawana_RLNG!T41+Bawana_Spot!T41</f>
        <v>59.17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84.67</v>
      </c>
      <c r="C42" s="197">
        <f>PPCL_NG!P42+PPCL_Spot!P42+GT_NG!P42+GT_Spot!P42+Bawana_NG!P42+Bawana_RLNG!P42+Bawana_Spot!P42</f>
        <v>84.67</v>
      </c>
      <c r="D42" s="198">
        <f t="shared" si="0"/>
        <v>0</v>
      </c>
      <c r="E42" s="197">
        <f>PPCL_NG!J42+PPCL_Spot!J42+GT_NG!J42+GT_Spot!J42+Bawana_NG!J42+Bawana_RLNG!J42+Bawana_Spot!J42</f>
        <v>48.96</v>
      </c>
      <c r="F42" s="197">
        <f>PPCL_NG!Q42+PPCL_Spot!Q42+GT_NG!Q42+GT_Spot!Q42+Bawana_NG!Q42+Bawana_RLNG!Q42+Bawana_Spot!Q42</f>
        <v>48.96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59.17</v>
      </c>
      <c r="O42" s="197">
        <f>PPCL_NG!T42+PPCL_Spot!T42+GT_NG!T42+GT_Spot!T42+Bawana_NG!T42+Bawana_RLNG!T42+Bawana_Spot!T42</f>
        <v>59.17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84.67</v>
      </c>
      <c r="C43" s="197">
        <f>PPCL_NG!P43+PPCL_Spot!P43+GT_NG!P43+GT_Spot!P43+Bawana_NG!P43+Bawana_RLNG!P43+Bawana_Spot!P43</f>
        <v>84.67</v>
      </c>
      <c r="D43" s="198">
        <f t="shared" si="0"/>
        <v>0</v>
      </c>
      <c r="E43" s="197">
        <f>PPCL_NG!J43+PPCL_Spot!J43+GT_NG!J43+GT_Spot!J43+Bawana_NG!J43+Bawana_RLNG!J43+Bawana_Spot!J43</f>
        <v>48.96</v>
      </c>
      <c r="F43" s="197">
        <f>PPCL_NG!Q43+PPCL_Spot!Q43+GT_NG!Q43+GT_Spot!Q43+Bawana_NG!Q43+Bawana_RLNG!Q43+Bawana_Spot!Q43</f>
        <v>48.96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59.17</v>
      </c>
      <c r="O43" s="197">
        <f>PPCL_NG!T43+PPCL_Spot!T43+GT_NG!T43+GT_Spot!T43+Bawana_NG!T43+Bawana_RLNG!T43+Bawana_Spot!T43</f>
        <v>59.17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84.67</v>
      </c>
      <c r="C44" s="197">
        <f>PPCL_NG!P44+PPCL_Spot!P44+GT_NG!P44+GT_Spot!P44+Bawana_NG!P44+Bawana_RLNG!P44+Bawana_Spot!P44</f>
        <v>84.67</v>
      </c>
      <c r="D44" s="198">
        <f t="shared" si="0"/>
        <v>0</v>
      </c>
      <c r="E44" s="197">
        <f>PPCL_NG!J44+PPCL_Spot!J44+GT_NG!J44+GT_Spot!J44+Bawana_NG!J44+Bawana_RLNG!J44+Bawana_Spot!J44</f>
        <v>48.96</v>
      </c>
      <c r="F44" s="197">
        <f>PPCL_NG!Q44+PPCL_Spot!Q44+GT_NG!Q44+GT_Spot!Q44+Bawana_NG!Q44+Bawana_RLNG!Q44+Bawana_Spot!Q44</f>
        <v>48.96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59.17</v>
      </c>
      <c r="O44" s="197">
        <f>PPCL_NG!T44+PPCL_Spot!T44+GT_NG!T44+GT_Spot!T44+Bawana_NG!T44+Bawana_RLNG!T44+Bawana_Spot!T44</f>
        <v>59.17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84.67</v>
      </c>
      <c r="C45" s="197">
        <f>PPCL_NG!P45+PPCL_Spot!P45+GT_NG!P45+GT_Spot!P45+Bawana_NG!P45+Bawana_RLNG!P45+Bawana_Spot!P45</f>
        <v>84.67</v>
      </c>
      <c r="D45" s="198">
        <f t="shared" si="0"/>
        <v>0</v>
      </c>
      <c r="E45" s="197">
        <f>PPCL_NG!J45+PPCL_Spot!J45+GT_NG!J45+GT_Spot!J45+Bawana_NG!J45+Bawana_RLNG!J45+Bawana_Spot!J45</f>
        <v>48.96</v>
      </c>
      <c r="F45" s="197">
        <f>PPCL_NG!Q45+PPCL_Spot!Q45+GT_NG!Q45+GT_Spot!Q45+Bawana_NG!Q45+Bawana_RLNG!Q45+Bawana_Spot!Q45</f>
        <v>48.96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59.17</v>
      </c>
      <c r="O45" s="197">
        <f>PPCL_NG!T45+PPCL_Spot!T45+GT_NG!T45+GT_Spot!T45+Bawana_NG!T45+Bawana_RLNG!T45+Bawana_Spot!T45</f>
        <v>59.17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84.67</v>
      </c>
      <c r="C46" s="197">
        <f>PPCL_NG!P46+PPCL_Spot!P46+GT_NG!P46+GT_Spot!P46+Bawana_NG!P46+Bawana_RLNG!P46+Bawana_Spot!P46</f>
        <v>84.67</v>
      </c>
      <c r="D46" s="198">
        <f t="shared" si="0"/>
        <v>0</v>
      </c>
      <c r="E46" s="197">
        <f>PPCL_NG!J46+PPCL_Spot!J46+GT_NG!J46+GT_Spot!J46+Bawana_NG!J46+Bawana_RLNG!J46+Bawana_Spot!J46</f>
        <v>48.96</v>
      </c>
      <c r="F46" s="197">
        <f>PPCL_NG!Q46+PPCL_Spot!Q46+GT_NG!Q46+GT_Spot!Q46+Bawana_NG!Q46+Bawana_RLNG!Q46+Bawana_Spot!Q46</f>
        <v>48.96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59.17</v>
      </c>
      <c r="O46" s="197">
        <f>PPCL_NG!T46+PPCL_Spot!T46+GT_NG!T46+GT_Spot!T46+Bawana_NG!T46+Bawana_RLNG!T46+Bawana_Spot!T46</f>
        <v>59.17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86.3</v>
      </c>
      <c r="C47" s="197">
        <f>PPCL_NG!P47+PPCL_Spot!P47+GT_NG!P47+GT_Spot!P47+Bawana_NG!P47+Bawana_RLNG!P47+Bawana_Spot!P47</f>
        <v>86.3</v>
      </c>
      <c r="D47" s="198">
        <f t="shared" si="0"/>
        <v>0</v>
      </c>
      <c r="E47" s="197">
        <f>PPCL_NG!J47+PPCL_Spot!J47+GT_NG!J47+GT_Spot!J47+Bawana_NG!J47+Bawana_RLNG!J47+Bawana_Spot!J47</f>
        <v>49.9</v>
      </c>
      <c r="F47" s="197">
        <f>PPCL_NG!Q47+PPCL_Spot!Q47+GT_NG!Q47+GT_Spot!Q47+Bawana_NG!Q47+Bawana_RLNG!Q47+Bawana_Spot!Q47</f>
        <v>49.9</v>
      </c>
      <c r="G47" s="198">
        <f t="shared" si="1"/>
        <v>0</v>
      </c>
      <c r="H47" s="197">
        <f>PPCL_NG!K47+PPCL_Spot!K47+GT_NG!K47+GT_Spot!K47+Bawana_NG!K47+Bawana_RLNG!K47+Bawana_Spot!K47</f>
        <v>5.0599999999999996</v>
      </c>
      <c r="I47" s="197">
        <f>PPCL_NG!R47+PPCL_Spot!R47+GT_NG!R47+GT_Spot!R47+Bawana_NG!R47+Bawana_RLNG!R47+Bawana_Spot!R47</f>
        <v>5.0599999999999996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60.3</v>
      </c>
      <c r="O47" s="197">
        <f>PPCL_NG!T47+PPCL_Spot!T47+GT_NG!T47+GT_Spot!T47+Bawana_NG!T47+Bawana_RLNG!T47+Bawana_Spot!T47</f>
        <v>60.3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86.3</v>
      </c>
      <c r="C48" s="197">
        <f>PPCL_NG!P48+PPCL_Spot!P48+GT_NG!P48+GT_Spot!P48+Bawana_NG!P48+Bawana_RLNG!P48+Bawana_Spot!P48</f>
        <v>86.3</v>
      </c>
      <c r="D48" s="198">
        <f t="shared" si="0"/>
        <v>0</v>
      </c>
      <c r="E48" s="197">
        <f>PPCL_NG!J48+PPCL_Spot!J48+GT_NG!J48+GT_Spot!J48+Bawana_NG!J48+Bawana_RLNG!J48+Bawana_Spot!J48</f>
        <v>49.9</v>
      </c>
      <c r="F48" s="197">
        <f>PPCL_NG!Q48+PPCL_Spot!Q48+GT_NG!Q48+GT_Spot!Q48+Bawana_NG!Q48+Bawana_RLNG!Q48+Bawana_Spot!Q48</f>
        <v>49.9</v>
      </c>
      <c r="G48" s="198">
        <f t="shared" si="1"/>
        <v>0</v>
      </c>
      <c r="H48" s="197">
        <f>PPCL_NG!K48+PPCL_Spot!K48+GT_NG!K48+GT_Spot!K48+Bawana_NG!K48+Bawana_RLNG!K48+Bawana_Spot!K48</f>
        <v>5.0599999999999996</v>
      </c>
      <c r="I48" s="197">
        <f>PPCL_NG!R48+PPCL_Spot!R48+GT_NG!R48+GT_Spot!R48+Bawana_NG!R48+Bawana_RLNG!R48+Bawana_Spot!R48</f>
        <v>5.0599999999999996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60.3</v>
      </c>
      <c r="O48" s="197">
        <f>PPCL_NG!T48+PPCL_Spot!T48+GT_NG!T48+GT_Spot!T48+Bawana_NG!T48+Bawana_RLNG!T48+Bawana_Spot!T48</f>
        <v>60.3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86.3</v>
      </c>
      <c r="C49" s="197">
        <f>PPCL_NG!P49+PPCL_Spot!P49+GT_NG!P49+GT_Spot!P49+Bawana_NG!P49+Bawana_RLNG!P49+Bawana_Spot!P49</f>
        <v>86.3</v>
      </c>
      <c r="D49" s="198">
        <f t="shared" si="0"/>
        <v>0</v>
      </c>
      <c r="E49" s="197">
        <f>PPCL_NG!J49+PPCL_Spot!J49+GT_NG!J49+GT_Spot!J49+Bawana_NG!J49+Bawana_RLNG!J49+Bawana_Spot!J49</f>
        <v>49.9</v>
      </c>
      <c r="F49" s="197">
        <f>PPCL_NG!Q49+PPCL_Spot!Q49+GT_NG!Q49+GT_Spot!Q49+Bawana_NG!Q49+Bawana_RLNG!Q49+Bawana_Spot!Q49</f>
        <v>49.9</v>
      </c>
      <c r="G49" s="198">
        <f t="shared" si="1"/>
        <v>0</v>
      </c>
      <c r="H49" s="197">
        <f>PPCL_NG!K49+PPCL_Spot!K49+GT_NG!K49+GT_Spot!K49+Bawana_NG!K49+Bawana_RLNG!K49+Bawana_Spot!K49</f>
        <v>5.0599999999999996</v>
      </c>
      <c r="I49" s="197">
        <f>PPCL_NG!R49+PPCL_Spot!R49+GT_NG!R49+GT_Spot!R49+Bawana_NG!R49+Bawana_RLNG!R49+Bawana_Spot!R49</f>
        <v>5.0599999999999996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60.3</v>
      </c>
      <c r="O49" s="197">
        <f>PPCL_NG!T49+PPCL_Spot!T49+GT_NG!T49+GT_Spot!T49+Bawana_NG!T49+Bawana_RLNG!T49+Bawana_Spot!T49</f>
        <v>60.3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86.3</v>
      </c>
      <c r="C50" s="197">
        <f>PPCL_NG!P50+PPCL_Spot!P50+GT_NG!P50+GT_Spot!P50+Bawana_NG!P50+Bawana_RLNG!P50+Bawana_Spot!P50</f>
        <v>86.3</v>
      </c>
      <c r="D50" s="198">
        <f t="shared" si="0"/>
        <v>0</v>
      </c>
      <c r="E50" s="197">
        <f>PPCL_NG!J50+PPCL_Spot!J50+GT_NG!J50+GT_Spot!J50+Bawana_NG!J50+Bawana_RLNG!J50+Bawana_Spot!J50</f>
        <v>49.9</v>
      </c>
      <c r="F50" s="197">
        <f>PPCL_NG!Q50+PPCL_Spot!Q50+GT_NG!Q50+GT_Spot!Q50+Bawana_NG!Q50+Bawana_RLNG!Q50+Bawana_Spot!Q50</f>
        <v>49.9</v>
      </c>
      <c r="G50" s="198">
        <f t="shared" si="1"/>
        <v>0</v>
      </c>
      <c r="H50" s="197">
        <f>PPCL_NG!K50+PPCL_Spot!K50+GT_NG!K50+GT_Spot!K50+Bawana_NG!K50+Bawana_RLNG!K50+Bawana_Spot!K50</f>
        <v>5.0599999999999996</v>
      </c>
      <c r="I50" s="197">
        <f>PPCL_NG!R50+PPCL_Spot!R50+GT_NG!R50+GT_Spot!R50+Bawana_NG!R50+Bawana_RLNG!R50+Bawana_Spot!R50</f>
        <v>5.0599999999999996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60.3</v>
      </c>
      <c r="O50" s="197">
        <f>PPCL_NG!T50+PPCL_Spot!T50+GT_NG!T50+GT_Spot!T50+Bawana_NG!T50+Bawana_RLNG!T50+Bawana_Spot!T50</f>
        <v>60.3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86.3</v>
      </c>
      <c r="C51" s="197">
        <f>PPCL_NG!P51+PPCL_Spot!P51+GT_NG!P51+GT_Spot!P51+Bawana_NG!P51+Bawana_RLNG!P51+Bawana_Spot!P51</f>
        <v>86.3</v>
      </c>
      <c r="D51" s="198">
        <f t="shared" si="0"/>
        <v>0</v>
      </c>
      <c r="E51" s="197">
        <f>PPCL_NG!J51+PPCL_Spot!J51+GT_NG!J51+GT_Spot!J51+Bawana_NG!J51+Bawana_RLNG!J51+Bawana_Spot!J51</f>
        <v>49.9</v>
      </c>
      <c r="F51" s="197">
        <f>PPCL_NG!Q51+PPCL_Spot!Q51+GT_NG!Q51+GT_Spot!Q51+Bawana_NG!Q51+Bawana_RLNG!Q51+Bawana_Spot!Q51</f>
        <v>49.9</v>
      </c>
      <c r="G51" s="198">
        <f t="shared" si="1"/>
        <v>0</v>
      </c>
      <c r="H51" s="197">
        <f>PPCL_NG!K51+PPCL_Spot!K51+GT_NG!K51+GT_Spot!K51+Bawana_NG!K51+Bawana_RLNG!K51+Bawana_Spot!K51</f>
        <v>5.0599999999999996</v>
      </c>
      <c r="I51" s="197">
        <f>PPCL_NG!R51+PPCL_Spot!R51+GT_NG!R51+GT_Spot!R51+Bawana_NG!R51+Bawana_RLNG!R51+Bawana_Spot!R51</f>
        <v>5.0599999999999996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60.3</v>
      </c>
      <c r="O51" s="197">
        <f>PPCL_NG!T51+PPCL_Spot!T51+GT_NG!T51+GT_Spot!T51+Bawana_NG!T51+Bawana_RLNG!T51+Bawana_Spot!T51</f>
        <v>60.3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86.3</v>
      </c>
      <c r="C52" s="197">
        <f>PPCL_NG!P52+PPCL_Spot!P52+GT_NG!P52+GT_Spot!P52+Bawana_NG!P52+Bawana_RLNG!P52+Bawana_Spot!P52</f>
        <v>86.3</v>
      </c>
      <c r="D52" s="198">
        <f t="shared" si="0"/>
        <v>0</v>
      </c>
      <c r="E52" s="197">
        <f>PPCL_NG!J52+PPCL_Spot!J52+GT_NG!J52+GT_Spot!J52+Bawana_NG!J52+Bawana_RLNG!J52+Bawana_Spot!J52</f>
        <v>49.9</v>
      </c>
      <c r="F52" s="197">
        <f>PPCL_NG!Q52+PPCL_Spot!Q52+GT_NG!Q52+GT_Spot!Q52+Bawana_NG!Q52+Bawana_RLNG!Q52+Bawana_Spot!Q52</f>
        <v>49.9</v>
      </c>
      <c r="G52" s="198">
        <f t="shared" si="1"/>
        <v>0</v>
      </c>
      <c r="H52" s="197">
        <f>PPCL_NG!K52+PPCL_Spot!K52+GT_NG!K52+GT_Spot!K52+Bawana_NG!K52+Bawana_RLNG!K52+Bawana_Spot!K52</f>
        <v>5.0599999999999996</v>
      </c>
      <c r="I52" s="197">
        <f>PPCL_NG!R52+PPCL_Spot!R52+GT_NG!R52+GT_Spot!R52+Bawana_NG!R52+Bawana_RLNG!R52+Bawana_Spot!R52</f>
        <v>5.0599999999999996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60.3</v>
      </c>
      <c r="O52" s="197">
        <f>PPCL_NG!T52+PPCL_Spot!T52+GT_NG!T52+GT_Spot!T52+Bawana_NG!T52+Bawana_RLNG!T52+Bawana_Spot!T52</f>
        <v>60.3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86.3</v>
      </c>
      <c r="C53" s="197">
        <f>PPCL_NG!P53+PPCL_Spot!P53+GT_NG!P53+GT_Spot!P53+Bawana_NG!P53+Bawana_RLNG!P53+Bawana_Spot!P53</f>
        <v>86.3</v>
      </c>
      <c r="D53" s="198">
        <f t="shared" si="0"/>
        <v>0</v>
      </c>
      <c r="E53" s="197">
        <f>PPCL_NG!J53+PPCL_Spot!J53+GT_NG!J53+GT_Spot!J53+Bawana_NG!J53+Bawana_RLNG!J53+Bawana_Spot!J53</f>
        <v>49.9</v>
      </c>
      <c r="F53" s="197">
        <f>PPCL_NG!Q53+PPCL_Spot!Q53+GT_NG!Q53+GT_Spot!Q53+Bawana_NG!Q53+Bawana_RLNG!Q53+Bawana_Spot!Q53</f>
        <v>49.9</v>
      </c>
      <c r="G53" s="198">
        <f t="shared" si="1"/>
        <v>0</v>
      </c>
      <c r="H53" s="197">
        <f>PPCL_NG!K53+PPCL_Spot!K53+GT_NG!K53+GT_Spot!K53+Bawana_NG!K53+Bawana_RLNG!K53+Bawana_Spot!K53</f>
        <v>5.0599999999999996</v>
      </c>
      <c r="I53" s="197">
        <f>PPCL_NG!R53+PPCL_Spot!R53+GT_NG!R53+GT_Spot!R53+Bawana_NG!R53+Bawana_RLNG!R53+Bawana_Spot!R53</f>
        <v>5.0599999999999996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60.3</v>
      </c>
      <c r="O53" s="197">
        <f>PPCL_NG!T53+PPCL_Spot!T53+GT_NG!T53+GT_Spot!T53+Bawana_NG!T53+Bawana_RLNG!T53+Bawana_Spot!T53</f>
        <v>60.3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86.3</v>
      </c>
      <c r="C54" s="197">
        <f>PPCL_NG!P54+PPCL_Spot!P54+GT_NG!P54+GT_Spot!P54+Bawana_NG!P54+Bawana_RLNG!P54+Bawana_Spot!P54</f>
        <v>86.3</v>
      </c>
      <c r="D54" s="198">
        <f t="shared" si="0"/>
        <v>0</v>
      </c>
      <c r="E54" s="197">
        <f>PPCL_NG!J54+PPCL_Spot!J54+GT_NG!J54+GT_Spot!J54+Bawana_NG!J54+Bawana_RLNG!J54+Bawana_Spot!J54</f>
        <v>49.9</v>
      </c>
      <c r="F54" s="197">
        <f>PPCL_NG!Q54+PPCL_Spot!Q54+GT_NG!Q54+GT_Spot!Q54+Bawana_NG!Q54+Bawana_RLNG!Q54+Bawana_Spot!Q54</f>
        <v>49.9</v>
      </c>
      <c r="G54" s="198">
        <f t="shared" si="1"/>
        <v>0</v>
      </c>
      <c r="H54" s="197">
        <f>PPCL_NG!K54+PPCL_Spot!K54+GT_NG!K54+GT_Spot!K54+Bawana_NG!K54+Bawana_RLNG!K54+Bawana_Spot!K54</f>
        <v>5.0599999999999996</v>
      </c>
      <c r="I54" s="197">
        <f>PPCL_NG!R54+PPCL_Spot!R54+GT_NG!R54+GT_Spot!R54+Bawana_NG!R54+Bawana_RLNG!R54+Bawana_Spot!R54</f>
        <v>5.0599999999999996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60.3</v>
      </c>
      <c r="O54" s="197">
        <f>PPCL_NG!T54+PPCL_Spot!T54+GT_NG!T54+GT_Spot!T54+Bawana_NG!T54+Bawana_RLNG!T54+Bawana_Spot!T54</f>
        <v>60.3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86.3</v>
      </c>
      <c r="C55" s="197">
        <f>PPCL_NG!P55+PPCL_Spot!P55+GT_NG!P55+GT_Spot!P55+Bawana_NG!P55+Bawana_RLNG!P55+Bawana_Spot!P55</f>
        <v>86.3</v>
      </c>
      <c r="D55" s="198">
        <f t="shared" si="0"/>
        <v>0</v>
      </c>
      <c r="E55" s="197">
        <f>PPCL_NG!J55+PPCL_Spot!J55+GT_NG!J55+GT_Spot!J55+Bawana_NG!J55+Bawana_RLNG!J55+Bawana_Spot!J55</f>
        <v>49.9</v>
      </c>
      <c r="F55" s="197">
        <f>PPCL_NG!Q55+PPCL_Spot!Q55+GT_NG!Q55+GT_Spot!Q55+Bawana_NG!Q55+Bawana_RLNG!Q55+Bawana_Spot!Q55</f>
        <v>49.9</v>
      </c>
      <c r="G55" s="198">
        <f t="shared" si="1"/>
        <v>0</v>
      </c>
      <c r="H55" s="197">
        <f>PPCL_NG!K55+PPCL_Spot!K55+GT_NG!K55+GT_Spot!K55+Bawana_NG!K55+Bawana_RLNG!K55+Bawana_Spot!K55</f>
        <v>5.0599999999999996</v>
      </c>
      <c r="I55" s="197">
        <f>PPCL_NG!R55+PPCL_Spot!R55+GT_NG!R55+GT_Spot!R55+Bawana_NG!R55+Bawana_RLNG!R55+Bawana_Spot!R55</f>
        <v>5.0599999999999996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60.3</v>
      </c>
      <c r="O55" s="197">
        <f>PPCL_NG!T55+PPCL_Spot!T55+GT_NG!T55+GT_Spot!T55+Bawana_NG!T55+Bawana_RLNG!T55+Bawana_Spot!T55</f>
        <v>60.3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86.3</v>
      </c>
      <c r="C56" s="197">
        <f>PPCL_NG!P56+PPCL_Spot!P56+GT_NG!P56+GT_Spot!P56+Bawana_NG!P56+Bawana_RLNG!P56+Bawana_Spot!P56</f>
        <v>86.3</v>
      </c>
      <c r="D56" s="198">
        <f t="shared" si="0"/>
        <v>0</v>
      </c>
      <c r="E56" s="197">
        <f>PPCL_NG!J56+PPCL_Spot!J56+GT_NG!J56+GT_Spot!J56+Bawana_NG!J56+Bawana_RLNG!J56+Bawana_Spot!J56</f>
        <v>49.9</v>
      </c>
      <c r="F56" s="197">
        <f>PPCL_NG!Q56+PPCL_Spot!Q56+GT_NG!Q56+GT_Spot!Q56+Bawana_NG!Q56+Bawana_RLNG!Q56+Bawana_Spot!Q56</f>
        <v>49.9</v>
      </c>
      <c r="G56" s="198">
        <f t="shared" si="1"/>
        <v>0</v>
      </c>
      <c r="H56" s="197">
        <f>PPCL_NG!K56+PPCL_Spot!K56+GT_NG!K56+GT_Spot!K56+Bawana_NG!K56+Bawana_RLNG!K56+Bawana_Spot!K56</f>
        <v>5.0599999999999996</v>
      </c>
      <c r="I56" s="197">
        <f>PPCL_NG!R56+PPCL_Spot!R56+GT_NG!R56+GT_Spot!R56+Bawana_NG!R56+Bawana_RLNG!R56+Bawana_Spot!R56</f>
        <v>5.0599999999999996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60.3</v>
      </c>
      <c r="O56" s="197">
        <f>PPCL_NG!T56+PPCL_Spot!T56+GT_NG!T56+GT_Spot!T56+Bawana_NG!T56+Bawana_RLNG!T56+Bawana_Spot!T56</f>
        <v>60.3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86.3</v>
      </c>
      <c r="C57" s="197">
        <f>PPCL_NG!P57+PPCL_Spot!P57+GT_NG!P57+GT_Spot!P57+Bawana_NG!P57+Bawana_RLNG!P57+Bawana_Spot!P57</f>
        <v>86.3</v>
      </c>
      <c r="D57" s="198">
        <f t="shared" si="0"/>
        <v>0</v>
      </c>
      <c r="E57" s="197">
        <f>PPCL_NG!J57+PPCL_Spot!J57+GT_NG!J57+GT_Spot!J57+Bawana_NG!J57+Bawana_RLNG!J57+Bawana_Spot!J57</f>
        <v>49.9</v>
      </c>
      <c r="F57" s="197">
        <f>PPCL_NG!Q57+PPCL_Spot!Q57+GT_NG!Q57+GT_Spot!Q57+Bawana_NG!Q57+Bawana_RLNG!Q57+Bawana_Spot!Q57</f>
        <v>49.9</v>
      </c>
      <c r="G57" s="198">
        <f t="shared" si="1"/>
        <v>0</v>
      </c>
      <c r="H57" s="197">
        <f>PPCL_NG!K57+PPCL_Spot!K57+GT_NG!K57+GT_Spot!K57+Bawana_NG!K57+Bawana_RLNG!K57+Bawana_Spot!K57</f>
        <v>5.0599999999999996</v>
      </c>
      <c r="I57" s="197">
        <f>PPCL_NG!R57+PPCL_Spot!R57+GT_NG!R57+GT_Spot!R57+Bawana_NG!R57+Bawana_RLNG!R57+Bawana_Spot!R57</f>
        <v>5.0599999999999996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60.3</v>
      </c>
      <c r="O57" s="197">
        <f>PPCL_NG!T57+PPCL_Spot!T57+GT_NG!T57+GT_Spot!T57+Bawana_NG!T57+Bawana_RLNG!T57+Bawana_Spot!T57</f>
        <v>60.3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86.3</v>
      </c>
      <c r="C58" s="197">
        <f>PPCL_NG!P58+PPCL_Spot!P58+GT_NG!P58+GT_Spot!P58+Bawana_NG!P58+Bawana_RLNG!P58+Bawana_Spot!P58</f>
        <v>86.3</v>
      </c>
      <c r="D58" s="198">
        <f t="shared" si="0"/>
        <v>0</v>
      </c>
      <c r="E58" s="197">
        <f>PPCL_NG!J58+PPCL_Spot!J58+GT_NG!J58+GT_Spot!J58+Bawana_NG!J58+Bawana_RLNG!J58+Bawana_Spot!J58</f>
        <v>49.9</v>
      </c>
      <c r="F58" s="197">
        <f>PPCL_NG!Q58+PPCL_Spot!Q58+GT_NG!Q58+GT_Spot!Q58+Bawana_NG!Q58+Bawana_RLNG!Q58+Bawana_Spot!Q58</f>
        <v>49.9</v>
      </c>
      <c r="G58" s="198">
        <f t="shared" si="1"/>
        <v>0</v>
      </c>
      <c r="H58" s="197">
        <f>PPCL_NG!K58+PPCL_Spot!K58+GT_NG!K58+GT_Spot!K58+Bawana_NG!K58+Bawana_RLNG!K58+Bawana_Spot!K58</f>
        <v>5.0599999999999996</v>
      </c>
      <c r="I58" s="197">
        <f>PPCL_NG!R58+PPCL_Spot!R58+GT_NG!R58+GT_Spot!R58+Bawana_NG!R58+Bawana_RLNG!R58+Bawana_Spot!R58</f>
        <v>5.0599999999999996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60.3</v>
      </c>
      <c r="O58" s="197">
        <f>PPCL_NG!T58+PPCL_Spot!T58+GT_NG!T58+GT_Spot!T58+Bawana_NG!T58+Bawana_RLNG!T58+Bawana_Spot!T58</f>
        <v>60.3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86.3</v>
      </c>
      <c r="C59" s="197">
        <f>PPCL_NG!P59+PPCL_Spot!P59+GT_NG!P59+GT_Spot!P59+Bawana_NG!P59+Bawana_RLNG!P59+Bawana_Spot!P59</f>
        <v>86.3</v>
      </c>
      <c r="D59" s="198">
        <f t="shared" si="0"/>
        <v>0</v>
      </c>
      <c r="E59" s="197">
        <f>PPCL_NG!J59+PPCL_Spot!J59+GT_NG!J59+GT_Spot!J59+Bawana_NG!J59+Bawana_RLNG!J59+Bawana_Spot!J59</f>
        <v>49.9</v>
      </c>
      <c r="F59" s="197">
        <f>PPCL_NG!Q59+PPCL_Spot!Q59+GT_NG!Q59+GT_Spot!Q59+Bawana_NG!Q59+Bawana_RLNG!Q59+Bawana_Spot!Q59</f>
        <v>49.9</v>
      </c>
      <c r="G59" s="198">
        <f t="shared" si="1"/>
        <v>0</v>
      </c>
      <c r="H59" s="197">
        <f>PPCL_NG!K59+PPCL_Spot!K59+GT_NG!K59+GT_Spot!K59+Bawana_NG!K59+Bawana_RLNG!K59+Bawana_Spot!K59</f>
        <v>5.0599999999999996</v>
      </c>
      <c r="I59" s="197">
        <f>PPCL_NG!R59+PPCL_Spot!R59+GT_NG!R59+GT_Spot!R59+Bawana_NG!R59+Bawana_RLNG!R59+Bawana_Spot!R59</f>
        <v>5.0599999999999996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60.3</v>
      </c>
      <c r="O59" s="197">
        <f>PPCL_NG!T59+PPCL_Spot!T59+GT_NG!T59+GT_Spot!T59+Bawana_NG!T59+Bawana_RLNG!T59+Bawana_Spot!T59</f>
        <v>60.3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86.3</v>
      </c>
      <c r="C60" s="197">
        <f>PPCL_NG!P60+PPCL_Spot!P60+GT_NG!P60+GT_Spot!P60+Bawana_NG!P60+Bawana_RLNG!P60+Bawana_Spot!P60</f>
        <v>86.3</v>
      </c>
      <c r="D60" s="198">
        <f t="shared" si="0"/>
        <v>0</v>
      </c>
      <c r="E60" s="197">
        <f>PPCL_NG!J60+PPCL_Spot!J60+GT_NG!J60+GT_Spot!J60+Bawana_NG!J60+Bawana_RLNG!J60+Bawana_Spot!J60</f>
        <v>49.9</v>
      </c>
      <c r="F60" s="197">
        <f>PPCL_NG!Q60+PPCL_Spot!Q60+GT_NG!Q60+GT_Spot!Q60+Bawana_NG!Q60+Bawana_RLNG!Q60+Bawana_Spot!Q60</f>
        <v>49.9</v>
      </c>
      <c r="G60" s="198">
        <f t="shared" si="1"/>
        <v>0</v>
      </c>
      <c r="H60" s="197">
        <f>PPCL_NG!K60+PPCL_Spot!K60+GT_NG!K60+GT_Spot!K60+Bawana_NG!K60+Bawana_RLNG!K60+Bawana_Spot!K60</f>
        <v>5.0599999999999996</v>
      </c>
      <c r="I60" s="197">
        <f>PPCL_NG!R60+PPCL_Spot!R60+GT_NG!R60+GT_Spot!R60+Bawana_NG!R60+Bawana_RLNG!R60+Bawana_Spot!R60</f>
        <v>5.0599999999999996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60.3</v>
      </c>
      <c r="O60" s="197">
        <f>PPCL_NG!T60+PPCL_Spot!T60+GT_NG!T60+GT_Spot!T60+Bawana_NG!T60+Bawana_RLNG!T60+Bawana_Spot!T60</f>
        <v>60.3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86.3</v>
      </c>
      <c r="C61" s="197">
        <f>PPCL_NG!P61+PPCL_Spot!P61+GT_NG!P61+GT_Spot!P61+Bawana_NG!P61+Bawana_RLNG!P61+Bawana_Spot!P61</f>
        <v>86.3</v>
      </c>
      <c r="D61" s="198">
        <f t="shared" si="0"/>
        <v>0</v>
      </c>
      <c r="E61" s="197">
        <f>PPCL_NG!J61+PPCL_Spot!J61+GT_NG!J61+GT_Spot!J61+Bawana_NG!J61+Bawana_RLNG!J61+Bawana_Spot!J61</f>
        <v>49.9</v>
      </c>
      <c r="F61" s="197">
        <f>PPCL_NG!Q61+PPCL_Spot!Q61+GT_NG!Q61+GT_Spot!Q61+Bawana_NG!Q61+Bawana_RLNG!Q61+Bawana_Spot!Q61</f>
        <v>49.9</v>
      </c>
      <c r="G61" s="198">
        <f t="shared" si="1"/>
        <v>0</v>
      </c>
      <c r="H61" s="197">
        <f>PPCL_NG!K61+PPCL_Spot!K61+GT_NG!K61+GT_Spot!K61+Bawana_NG!K61+Bawana_RLNG!K61+Bawana_Spot!K61</f>
        <v>5.0599999999999996</v>
      </c>
      <c r="I61" s="197">
        <f>PPCL_NG!R61+PPCL_Spot!R61+GT_NG!R61+GT_Spot!R61+Bawana_NG!R61+Bawana_RLNG!R61+Bawana_Spot!R61</f>
        <v>5.0599999999999996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60.3</v>
      </c>
      <c r="O61" s="197">
        <f>PPCL_NG!T61+PPCL_Spot!T61+GT_NG!T61+GT_Spot!T61+Bawana_NG!T61+Bawana_RLNG!T61+Bawana_Spot!T61</f>
        <v>60.3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86.3</v>
      </c>
      <c r="C62" s="197">
        <f>PPCL_NG!P62+PPCL_Spot!P62+GT_NG!P62+GT_Spot!P62+Bawana_NG!P62+Bawana_RLNG!P62+Bawana_Spot!P62</f>
        <v>86.3</v>
      </c>
      <c r="D62" s="198">
        <f t="shared" si="0"/>
        <v>0</v>
      </c>
      <c r="E62" s="197">
        <f>PPCL_NG!J62+PPCL_Spot!J62+GT_NG!J62+GT_Spot!J62+Bawana_NG!J62+Bawana_RLNG!J62+Bawana_Spot!J62</f>
        <v>49.9</v>
      </c>
      <c r="F62" s="197">
        <f>PPCL_NG!Q62+PPCL_Spot!Q62+GT_NG!Q62+GT_Spot!Q62+Bawana_NG!Q62+Bawana_RLNG!Q62+Bawana_Spot!Q62</f>
        <v>49.9</v>
      </c>
      <c r="G62" s="198">
        <f t="shared" si="1"/>
        <v>0</v>
      </c>
      <c r="H62" s="197">
        <f>PPCL_NG!K62+PPCL_Spot!K62+GT_NG!K62+GT_Spot!K62+Bawana_NG!K62+Bawana_RLNG!K62+Bawana_Spot!K62</f>
        <v>5.0599999999999996</v>
      </c>
      <c r="I62" s="197">
        <f>PPCL_NG!R62+PPCL_Spot!R62+GT_NG!R62+GT_Spot!R62+Bawana_NG!R62+Bawana_RLNG!R62+Bawana_Spot!R62</f>
        <v>5.0599999999999996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60.3</v>
      </c>
      <c r="O62" s="197">
        <f>PPCL_NG!T62+PPCL_Spot!T62+GT_NG!T62+GT_Spot!T62+Bawana_NG!T62+Bawana_RLNG!T62+Bawana_Spot!T62</f>
        <v>60.3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86.3</v>
      </c>
      <c r="C63" s="197">
        <f>PPCL_NG!P63+PPCL_Spot!P63+GT_NG!P63+GT_Spot!P63+Bawana_NG!P63+Bawana_RLNG!P63+Bawana_Spot!P63</f>
        <v>86.3</v>
      </c>
      <c r="D63" s="198">
        <f t="shared" si="0"/>
        <v>0</v>
      </c>
      <c r="E63" s="197">
        <f>PPCL_NG!J63+PPCL_Spot!J63+GT_NG!J63+GT_Spot!J63+Bawana_NG!J63+Bawana_RLNG!J63+Bawana_Spot!J63</f>
        <v>49.9</v>
      </c>
      <c r="F63" s="197">
        <f>PPCL_NG!Q63+PPCL_Spot!Q63+GT_NG!Q63+GT_Spot!Q63+Bawana_NG!Q63+Bawana_RLNG!Q63+Bawana_Spot!Q63</f>
        <v>49.9</v>
      </c>
      <c r="G63" s="198">
        <f t="shared" si="1"/>
        <v>0</v>
      </c>
      <c r="H63" s="197">
        <f>PPCL_NG!K63+PPCL_Spot!K63+GT_NG!K63+GT_Spot!K63+Bawana_NG!K63+Bawana_RLNG!K63+Bawana_Spot!K63</f>
        <v>5.0599999999999996</v>
      </c>
      <c r="I63" s="197">
        <f>PPCL_NG!R63+PPCL_Spot!R63+GT_NG!R63+GT_Spot!R63+Bawana_NG!R63+Bawana_RLNG!R63+Bawana_Spot!R63</f>
        <v>5.0599999999999996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60.3</v>
      </c>
      <c r="O63" s="197">
        <f>PPCL_NG!T63+PPCL_Spot!T63+GT_NG!T63+GT_Spot!T63+Bawana_NG!T63+Bawana_RLNG!T63+Bawana_Spot!T63</f>
        <v>60.3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86.3</v>
      </c>
      <c r="C64" s="197">
        <f>PPCL_NG!P64+PPCL_Spot!P64+GT_NG!P64+GT_Spot!P64+Bawana_NG!P64+Bawana_RLNG!P64+Bawana_Spot!P64</f>
        <v>86.3</v>
      </c>
      <c r="D64" s="198">
        <f t="shared" si="0"/>
        <v>0</v>
      </c>
      <c r="E64" s="197">
        <f>PPCL_NG!J64+PPCL_Spot!J64+GT_NG!J64+GT_Spot!J64+Bawana_NG!J64+Bawana_RLNG!J64+Bawana_Spot!J64</f>
        <v>49.9</v>
      </c>
      <c r="F64" s="197">
        <f>PPCL_NG!Q64+PPCL_Spot!Q64+GT_NG!Q64+GT_Spot!Q64+Bawana_NG!Q64+Bawana_RLNG!Q64+Bawana_Spot!Q64</f>
        <v>49.9</v>
      </c>
      <c r="G64" s="198">
        <f t="shared" si="1"/>
        <v>0</v>
      </c>
      <c r="H64" s="197">
        <f>PPCL_NG!K64+PPCL_Spot!K64+GT_NG!K64+GT_Spot!K64+Bawana_NG!K64+Bawana_RLNG!K64+Bawana_Spot!K64</f>
        <v>5.0599999999999996</v>
      </c>
      <c r="I64" s="197">
        <f>PPCL_NG!R64+PPCL_Spot!R64+GT_NG!R64+GT_Spot!R64+Bawana_NG!R64+Bawana_RLNG!R64+Bawana_Spot!R64</f>
        <v>5.0599999999999996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60.3</v>
      </c>
      <c r="O64" s="197">
        <f>PPCL_NG!T64+PPCL_Spot!T64+GT_NG!T64+GT_Spot!T64+Bawana_NG!T64+Bawana_RLNG!T64+Bawana_Spot!T64</f>
        <v>60.3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86.3</v>
      </c>
      <c r="C65" s="197">
        <f>PPCL_NG!P65+PPCL_Spot!P65+GT_NG!P65+GT_Spot!P65+Bawana_NG!P65+Bawana_RLNG!P65+Bawana_Spot!P65</f>
        <v>86.3</v>
      </c>
      <c r="D65" s="198">
        <f t="shared" si="0"/>
        <v>0</v>
      </c>
      <c r="E65" s="197">
        <f>PPCL_NG!J65+PPCL_Spot!J65+GT_NG!J65+GT_Spot!J65+Bawana_NG!J65+Bawana_RLNG!J65+Bawana_Spot!J65</f>
        <v>49.9</v>
      </c>
      <c r="F65" s="197">
        <f>PPCL_NG!Q65+PPCL_Spot!Q65+GT_NG!Q65+GT_Spot!Q65+Bawana_NG!Q65+Bawana_RLNG!Q65+Bawana_Spot!Q65</f>
        <v>49.9</v>
      </c>
      <c r="G65" s="198">
        <f t="shared" si="1"/>
        <v>0</v>
      </c>
      <c r="H65" s="197">
        <f>PPCL_NG!K65+PPCL_Spot!K65+GT_NG!K65+GT_Spot!K65+Bawana_NG!K65+Bawana_RLNG!K65+Bawana_Spot!K65</f>
        <v>5.0599999999999996</v>
      </c>
      <c r="I65" s="197">
        <f>PPCL_NG!R65+PPCL_Spot!R65+GT_NG!R65+GT_Spot!R65+Bawana_NG!R65+Bawana_RLNG!R65+Bawana_Spot!R65</f>
        <v>5.0599999999999996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60.3</v>
      </c>
      <c r="O65" s="197">
        <f>PPCL_NG!T65+PPCL_Spot!T65+GT_NG!T65+GT_Spot!T65+Bawana_NG!T65+Bawana_RLNG!T65+Bawana_Spot!T65</f>
        <v>60.3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86.3</v>
      </c>
      <c r="C66" s="197">
        <f>PPCL_NG!P66+PPCL_Spot!P66+GT_NG!P66+GT_Spot!P66+Bawana_NG!P66+Bawana_RLNG!P66+Bawana_Spot!P66</f>
        <v>86.3</v>
      </c>
      <c r="D66" s="198">
        <f t="shared" si="0"/>
        <v>0</v>
      </c>
      <c r="E66" s="197">
        <f>PPCL_NG!J66+PPCL_Spot!J66+GT_NG!J66+GT_Spot!J66+Bawana_NG!J66+Bawana_RLNG!J66+Bawana_Spot!J66</f>
        <v>49.9</v>
      </c>
      <c r="F66" s="197">
        <f>PPCL_NG!Q66+PPCL_Spot!Q66+GT_NG!Q66+GT_Spot!Q66+Bawana_NG!Q66+Bawana_RLNG!Q66+Bawana_Spot!Q66</f>
        <v>49.9</v>
      </c>
      <c r="G66" s="198">
        <f t="shared" si="1"/>
        <v>0</v>
      </c>
      <c r="H66" s="197">
        <f>PPCL_NG!K66+PPCL_Spot!K66+GT_NG!K66+GT_Spot!K66+Bawana_NG!K66+Bawana_RLNG!K66+Bawana_Spot!K66</f>
        <v>5.0599999999999996</v>
      </c>
      <c r="I66" s="197">
        <f>PPCL_NG!R66+PPCL_Spot!R66+GT_NG!R66+GT_Spot!R66+Bawana_NG!R66+Bawana_RLNG!R66+Bawana_Spot!R66</f>
        <v>5.0599999999999996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60.3</v>
      </c>
      <c r="O66" s="197">
        <f>PPCL_NG!T66+PPCL_Spot!T66+GT_NG!T66+GT_Spot!T66+Bawana_NG!T66+Bawana_RLNG!T66+Bawana_Spot!T66</f>
        <v>60.3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86.3</v>
      </c>
      <c r="C67" s="197">
        <f>PPCL_NG!P67+PPCL_Spot!P67+GT_NG!P67+GT_Spot!P67+Bawana_NG!P67+Bawana_RLNG!P67+Bawana_Spot!P67</f>
        <v>86.3</v>
      </c>
      <c r="D67" s="198">
        <f t="shared" ref="D67:D99" si="6">B67-C67</f>
        <v>0</v>
      </c>
      <c r="E67" s="197">
        <f>PPCL_NG!J67+PPCL_Spot!J67+GT_NG!J67+GT_Spot!J67+Bawana_NG!J67+Bawana_RLNG!J67+Bawana_Spot!J67</f>
        <v>49.9</v>
      </c>
      <c r="F67" s="197">
        <f>PPCL_NG!Q67+PPCL_Spot!Q67+GT_NG!Q67+GT_Spot!Q67+Bawana_NG!Q67+Bawana_RLNG!Q67+Bawana_Spot!Q67</f>
        <v>49.9</v>
      </c>
      <c r="G67" s="198">
        <f t="shared" ref="G67:G99" si="7">E67-F67</f>
        <v>0</v>
      </c>
      <c r="H67" s="197">
        <f>PPCL_NG!K67+PPCL_Spot!K67+GT_NG!K67+GT_Spot!K67+Bawana_NG!K67+Bawana_RLNG!K67+Bawana_Spot!K67</f>
        <v>5.0599999999999996</v>
      </c>
      <c r="I67" s="197">
        <f>PPCL_NG!R67+PPCL_Spot!R67+GT_NG!R67+GT_Spot!R67+Bawana_NG!R67+Bawana_RLNG!R67+Bawana_Spot!R67</f>
        <v>5.0599999999999996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60.3</v>
      </c>
      <c r="O67" s="197">
        <f>PPCL_NG!T67+PPCL_Spot!T67+GT_NG!T67+GT_Spot!T67+Bawana_NG!T67+Bawana_RLNG!T67+Bawana_Spot!T67</f>
        <v>60.3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86.3</v>
      </c>
      <c r="C68" s="197">
        <f>PPCL_NG!P68+PPCL_Spot!P68+GT_NG!P68+GT_Spot!P68+Bawana_NG!P68+Bawana_RLNG!P68+Bawana_Spot!P68</f>
        <v>86.3</v>
      </c>
      <c r="D68" s="198">
        <f t="shared" si="6"/>
        <v>0</v>
      </c>
      <c r="E68" s="197">
        <f>PPCL_NG!J68+PPCL_Spot!J68+GT_NG!J68+GT_Spot!J68+Bawana_NG!J68+Bawana_RLNG!J68+Bawana_Spot!J68</f>
        <v>49.9</v>
      </c>
      <c r="F68" s="197">
        <f>PPCL_NG!Q68+PPCL_Spot!Q68+GT_NG!Q68+GT_Spot!Q68+Bawana_NG!Q68+Bawana_RLNG!Q68+Bawana_Spot!Q68</f>
        <v>49.9</v>
      </c>
      <c r="G68" s="198">
        <f t="shared" si="7"/>
        <v>0</v>
      </c>
      <c r="H68" s="197">
        <f>PPCL_NG!K68+PPCL_Spot!K68+GT_NG!K68+GT_Spot!K68+Bawana_NG!K68+Bawana_RLNG!K68+Bawana_Spot!K68</f>
        <v>5.0599999999999996</v>
      </c>
      <c r="I68" s="197">
        <f>PPCL_NG!R68+PPCL_Spot!R68+GT_NG!R68+GT_Spot!R68+Bawana_NG!R68+Bawana_RLNG!R68+Bawana_Spot!R68</f>
        <v>5.0599999999999996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60.3</v>
      </c>
      <c r="O68" s="197">
        <f>PPCL_NG!T68+PPCL_Spot!T68+GT_NG!T68+GT_Spot!T68+Bawana_NG!T68+Bawana_RLNG!T68+Bawana_Spot!T68</f>
        <v>60.3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86.3</v>
      </c>
      <c r="C69" s="197">
        <f>PPCL_NG!P69+PPCL_Spot!P69+GT_NG!P69+GT_Spot!P69+Bawana_NG!P69+Bawana_RLNG!P69+Bawana_Spot!P69</f>
        <v>86.3</v>
      </c>
      <c r="D69" s="198">
        <f t="shared" si="6"/>
        <v>0</v>
      </c>
      <c r="E69" s="197">
        <f>PPCL_NG!J69+PPCL_Spot!J69+GT_NG!J69+GT_Spot!J69+Bawana_NG!J69+Bawana_RLNG!J69+Bawana_Spot!J69</f>
        <v>49.9</v>
      </c>
      <c r="F69" s="197">
        <f>PPCL_NG!Q69+PPCL_Spot!Q69+GT_NG!Q69+GT_Spot!Q69+Bawana_NG!Q69+Bawana_RLNG!Q69+Bawana_Spot!Q69</f>
        <v>49.9</v>
      </c>
      <c r="G69" s="198">
        <f t="shared" si="7"/>
        <v>0</v>
      </c>
      <c r="H69" s="197">
        <f>PPCL_NG!K69+PPCL_Spot!K69+GT_NG!K69+GT_Spot!K69+Bawana_NG!K69+Bawana_RLNG!K69+Bawana_Spot!K69</f>
        <v>5.0599999999999996</v>
      </c>
      <c r="I69" s="197">
        <f>PPCL_NG!R69+PPCL_Spot!R69+GT_NG!R69+GT_Spot!R69+Bawana_NG!R69+Bawana_RLNG!R69+Bawana_Spot!R69</f>
        <v>5.0599999999999996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60.3</v>
      </c>
      <c r="O69" s="197">
        <f>PPCL_NG!T69+PPCL_Spot!T69+GT_NG!T69+GT_Spot!T69+Bawana_NG!T69+Bawana_RLNG!T69+Bawana_Spot!T69</f>
        <v>60.3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86.3</v>
      </c>
      <c r="C70" s="197">
        <f>PPCL_NG!P70+PPCL_Spot!P70+GT_NG!P70+GT_Spot!P70+Bawana_NG!P70+Bawana_RLNG!P70+Bawana_Spot!P70</f>
        <v>86.3</v>
      </c>
      <c r="D70" s="198">
        <f t="shared" si="6"/>
        <v>0</v>
      </c>
      <c r="E70" s="197">
        <f>PPCL_NG!J70+PPCL_Spot!J70+GT_NG!J70+GT_Spot!J70+Bawana_NG!J70+Bawana_RLNG!J70+Bawana_Spot!J70</f>
        <v>49.9</v>
      </c>
      <c r="F70" s="197">
        <f>PPCL_NG!Q70+PPCL_Spot!Q70+GT_NG!Q70+GT_Spot!Q70+Bawana_NG!Q70+Bawana_RLNG!Q70+Bawana_Spot!Q70</f>
        <v>49.9</v>
      </c>
      <c r="G70" s="198">
        <f t="shared" si="7"/>
        <v>0</v>
      </c>
      <c r="H70" s="197">
        <f>PPCL_NG!K70+PPCL_Spot!K70+GT_NG!K70+GT_Spot!K70+Bawana_NG!K70+Bawana_RLNG!K70+Bawana_Spot!K70</f>
        <v>5.0599999999999996</v>
      </c>
      <c r="I70" s="197">
        <f>PPCL_NG!R70+PPCL_Spot!R70+GT_NG!R70+GT_Spot!R70+Bawana_NG!R70+Bawana_RLNG!R70+Bawana_Spot!R70</f>
        <v>5.0599999999999996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60.3</v>
      </c>
      <c r="O70" s="197">
        <f>PPCL_NG!T70+PPCL_Spot!T70+GT_NG!T70+GT_Spot!T70+Bawana_NG!T70+Bawana_RLNG!T70+Bawana_Spot!T70</f>
        <v>60.3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86.3</v>
      </c>
      <c r="C71" s="197">
        <f>PPCL_NG!P71+PPCL_Spot!P71+GT_NG!P71+GT_Spot!P71+Bawana_NG!P71+Bawana_RLNG!P71+Bawana_Spot!P71</f>
        <v>86.3</v>
      </c>
      <c r="D71" s="198">
        <f t="shared" si="6"/>
        <v>0</v>
      </c>
      <c r="E71" s="197">
        <f>PPCL_NG!J71+PPCL_Spot!J71+GT_NG!J71+GT_Spot!J71+Bawana_NG!J71+Bawana_RLNG!J71+Bawana_Spot!J71</f>
        <v>49.9</v>
      </c>
      <c r="F71" s="197">
        <f>PPCL_NG!Q71+PPCL_Spot!Q71+GT_NG!Q71+GT_Spot!Q71+Bawana_NG!Q71+Bawana_RLNG!Q71+Bawana_Spot!Q71</f>
        <v>49.9</v>
      </c>
      <c r="G71" s="198">
        <f t="shared" si="7"/>
        <v>0</v>
      </c>
      <c r="H71" s="197">
        <f>PPCL_NG!K71+PPCL_Spot!K71+GT_NG!K71+GT_Spot!K71+Bawana_NG!K71+Bawana_RLNG!K71+Bawana_Spot!K71</f>
        <v>5.0599999999999996</v>
      </c>
      <c r="I71" s="197">
        <f>PPCL_NG!R71+PPCL_Spot!R71+GT_NG!R71+GT_Spot!R71+Bawana_NG!R71+Bawana_RLNG!R71+Bawana_Spot!R71</f>
        <v>5.0599999999999996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60.3</v>
      </c>
      <c r="O71" s="197">
        <f>PPCL_NG!T71+PPCL_Spot!T71+GT_NG!T71+GT_Spot!T71+Bawana_NG!T71+Bawana_RLNG!T71+Bawana_Spot!T71</f>
        <v>60.3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86.3</v>
      </c>
      <c r="C72" s="197">
        <f>PPCL_NG!P72+PPCL_Spot!P72+GT_NG!P72+GT_Spot!P72+Bawana_NG!P72+Bawana_RLNG!P72+Bawana_Spot!P72</f>
        <v>86.3</v>
      </c>
      <c r="D72" s="198">
        <f t="shared" si="6"/>
        <v>0</v>
      </c>
      <c r="E72" s="197">
        <f>PPCL_NG!J72+PPCL_Spot!J72+GT_NG!J72+GT_Spot!J72+Bawana_NG!J72+Bawana_RLNG!J72+Bawana_Spot!J72</f>
        <v>49.9</v>
      </c>
      <c r="F72" s="197">
        <f>PPCL_NG!Q72+PPCL_Spot!Q72+GT_NG!Q72+GT_Spot!Q72+Bawana_NG!Q72+Bawana_RLNG!Q72+Bawana_Spot!Q72</f>
        <v>49.9</v>
      </c>
      <c r="G72" s="198">
        <f t="shared" si="7"/>
        <v>0</v>
      </c>
      <c r="H72" s="197">
        <f>PPCL_NG!K72+PPCL_Spot!K72+GT_NG!K72+GT_Spot!K72+Bawana_NG!K72+Bawana_RLNG!K72+Bawana_Spot!K72</f>
        <v>5.0599999999999996</v>
      </c>
      <c r="I72" s="197">
        <f>PPCL_NG!R72+PPCL_Spot!R72+GT_NG!R72+GT_Spot!R72+Bawana_NG!R72+Bawana_RLNG!R72+Bawana_Spot!R72</f>
        <v>5.0599999999999996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60.3</v>
      </c>
      <c r="O72" s="197">
        <f>PPCL_NG!T72+PPCL_Spot!T72+GT_NG!T72+GT_Spot!T72+Bawana_NG!T72+Bawana_RLNG!T72+Bawana_Spot!T72</f>
        <v>60.3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86.3</v>
      </c>
      <c r="C73" s="197">
        <f>PPCL_NG!P73+PPCL_Spot!P73+GT_NG!P73+GT_Spot!P73+Bawana_NG!P73+Bawana_RLNG!P73+Bawana_Spot!P73</f>
        <v>86.3</v>
      </c>
      <c r="D73" s="198">
        <f t="shared" si="6"/>
        <v>0</v>
      </c>
      <c r="E73" s="197">
        <f>PPCL_NG!J73+PPCL_Spot!J73+GT_NG!J73+GT_Spot!J73+Bawana_NG!J73+Bawana_RLNG!J73+Bawana_Spot!J73</f>
        <v>49.9</v>
      </c>
      <c r="F73" s="197">
        <f>PPCL_NG!Q73+PPCL_Spot!Q73+GT_NG!Q73+GT_Spot!Q73+Bawana_NG!Q73+Bawana_RLNG!Q73+Bawana_Spot!Q73</f>
        <v>49.9</v>
      </c>
      <c r="G73" s="198">
        <f t="shared" si="7"/>
        <v>0</v>
      </c>
      <c r="H73" s="197">
        <f>PPCL_NG!K73+PPCL_Spot!K73+GT_NG!K73+GT_Spot!K73+Bawana_NG!K73+Bawana_RLNG!K73+Bawana_Spot!K73</f>
        <v>5.0599999999999996</v>
      </c>
      <c r="I73" s="197">
        <f>PPCL_NG!R73+PPCL_Spot!R73+GT_NG!R73+GT_Spot!R73+Bawana_NG!R73+Bawana_RLNG!R73+Bawana_Spot!R73</f>
        <v>5.0599999999999996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60.3</v>
      </c>
      <c r="O73" s="197">
        <f>PPCL_NG!T73+PPCL_Spot!T73+GT_NG!T73+GT_Spot!T73+Bawana_NG!T73+Bawana_RLNG!T73+Bawana_Spot!T73</f>
        <v>60.3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86.3</v>
      </c>
      <c r="C74" s="197">
        <f>PPCL_NG!P74+PPCL_Spot!P74+GT_NG!P74+GT_Spot!P74+Bawana_NG!P74+Bawana_RLNG!P74+Bawana_Spot!P74</f>
        <v>86.3</v>
      </c>
      <c r="D74" s="198">
        <f t="shared" si="6"/>
        <v>0</v>
      </c>
      <c r="E74" s="197">
        <f>PPCL_NG!J74+PPCL_Spot!J74+GT_NG!J74+GT_Spot!J74+Bawana_NG!J74+Bawana_RLNG!J74+Bawana_Spot!J74</f>
        <v>49.9</v>
      </c>
      <c r="F74" s="197">
        <f>PPCL_NG!Q74+PPCL_Spot!Q74+GT_NG!Q74+GT_Spot!Q74+Bawana_NG!Q74+Bawana_RLNG!Q74+Bawana_Spot!Q74</f>
        <v>49.9</v>
      </c>
      <c r="G74" s="198">
        <f t="shared" si="7"/>
        <v>0</v>
      </c>
      <c r="H74" s="197">
        <f>PPCL_NG!K74+PPCL_Spot!K74+GT_NG!K74+GT_Spot!K74+Bawana_NG!K74+Bawana_RLNG!K74+Bawana_Spot!K74</f>
        <v>5.0599999999999996</v>
      </c>
      <c r="I74" s="197">
        <f>PPCL_NG!R74+PPCL_Spot!R74+GT_NG!R74+GT_Spot!R74+Bawana_NG!R74+Bawana_RLNG!R74+Bawana_Spot!R74</f>
        <v>5.0599999999999996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60.3</v>
      </c>
      <c r="O74" s="197">
        <f>PPCL_NG!T74+PPCL_Spot!T74+GT_NG!T74+GT_Spot!T74+Bawana_NG!T74+Bawana_RLNG!T74+Bawana_Spot!T74</f>
        <v>60.3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86.3</v>
      </c>
      <c r="C75" s="197">
        <f>PPCL_NG!P75+PPCL_Spot!P75+GT_NG!P75+GT_Spot!P75+Bawana_NG!P75+Bawana_RLNG!P75+Bawana_Spot!P75</f>
        <v>86.3</v>
      </c>
      <c r="D75" s="198">
        <f t="shared" si="6"/>
        <v>0</v>
      </c>
      <c r="E75" s="197">
        <f>PPCL_NG!J75+PPCL_Spot!J75+GT_NG!J75+GT_Spot!J75+Bawana_NG!J75+Bawana_RLNG!J75+Bawana_Spot!J75</f>
        <v>49.9</v>
      </c>
      <c r="F75" s="197">
        <f>PPCL_NG!Q75+PPCL_Spot!Q75+GT_NG!Q75+GT_Spot!Q75+Bawana_NG!Q75+Bawana_RLNG!Q75+Bawana_Spot!Q75</f>
        <v>49.9</v>
      </c>
      <c r="G75" s="198">
        <f t="shared" si="7"/>
        <v>0</v>
      </c>
      <c r="H75" s="197">
        <f>PPCL_NG!K75+PPCL_Spot!K75+GT_NG!K75+GT_Spot!K75+Bawana_NG!K75+Bawana_RLNG!K75+Bawana_Spot!K75</f>
        <v>5.0599999999999996</v>
      </c>
      <c r="I75" s="197">
        <f>PPCL_NG!R75+PPCL_Spot!R75+GT_NG!R75+GT_Spot!R75+Bawana_NG!R75+Bawana_RLNG!R75+Bawana_Spot!R75</f>
        <v>5.0599999999999996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60.3</v>
      </c>
      <c r="O75" s="197">
        <f>PPCL_NG!T75+PPCL_Spot!T75+GT_NG!T75+GT_Spot!T75+Bawana_NG!T75+Bawana_RLNG!T75+Bawana_Spot!T75</f>
        <v>60.3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86.3</v>
      </c>
      <c r="C76" s="197">
        <f>PPCL_NG!P76+PPCL_Spot!P76+GT_NG!P76+GT_Spot!P76+Bawana_NG!P76+Bawana_RLNG!P76+Bawana_Spot!P76</f>
        <v>86.3</v>
      </c>
      <c r="D76" s="198">
        <f t="shared" si="6"/>
        <v>0</v>
      </c>
      <c r="E76" s="197">
        <f>PPCL_NG!J76+PPCL_Spot!J76+GT_NG!J76+GT_Spot!J76+Bawana_NG!J76+Bawana_RLNG!J76+Bawana_Spot!J76</f>
        <v>49.9</v>
      </c>
      <c r="F76" s="197">
        <f>PPCL_NG!Q76+PPCL_Spot!Q76+GT_NG!Q76+GT_Spot!Q76+Bawana_NG!Q76+Bawana_RLNG!Q76+Bawana_Spot!Q76</f>
        <v>49.9</v>
      </c>
      <c r="G76" s="198">
        <f t="shared" si="7"/>
        <v>0</v>
      </c>
      <c r="H76" s="197">
        <f>PPCL_NG!K76+PPCL_Spot!K76+GT_NG!K76+GT_Spot!K76+Bawana_NG!K76+Bawana_RLNG!K76+Bawana_Spot!K76</f>
        <v>5.0599999999999996</v>
      </c>
      <c r="I76" s="197">
        <f>PPCL_NG!R76+PPCL_Spot!R76+GT_NG!R76+GT_Spot!R76+Bawana_NG!R76+Bawana_RLNG!R76+Bawana_Spot!R76</f>
        <v>5.0599999999999996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60.3</v>
      </c>
      <c r="O76" s="197">
        <f>PPCL_NG!T76+PPCL_Spot!T76+GT_NG!T76+GT_Spot!T76+Bawana_NG!T76+Bawana_RLNG!T76+Bawana_Spot!T76</f>
        <v>60.3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86.3</v>
      </c>
      <c r="C77" s="197">
        <f>PPCL_NG!P77+PPCL_Spot!P77+GT_NG!P77+GT_Spot!P77+Bawana_NG!P77+Bawana_RLNG!P77+Bawana_Spot!P77</f>
        <v>86.3</v>
      </c>
      <c r="D77" s="198">
        <f t="shared" si="6"/>
        <v>0</v>
      </c>
      <c r="E77" s="197">
        <f>PPCL_NG!J77+PPCL_Spot!J77+GT_NG!J77+GT_Spot!J77+Bawana_NG!J77+Bawana_RLNG!J77+Bawana_Spot!J77</f>
        <v>49.9</v>
      </c>
      <c r="F77" s="197">
        <f>PPCL_NG!Q77+PPCL_Spot!Q77+GT_NG!Q77+GT_Spot!Q77+Bawana_NG!Q77+Bawana_RLNG!Q77+Bawana_Spot!Q77</f>
        <v>49.9</v>
      </c>
      <c r="G77" s="198">
        <f t="shared" si="7"/>
        <v>0</v>
      </c>
      <c r="H77" s="197">
        <f>PPCL_NG!K77+PPCL_Spot!K77+GT_NG!K77+GT_Spot!K77+Bawana_NG!K77+Bawana_RLNG!K77+Bawana_Spot!K77</f>
        <v>5.0599999999999996</v>
      </c>
      <c r="I77" s="197">
        <f>PPCL_NG!R77+PPCL_Spot!R77+GT_NG!R77+GT_Spot!R77+Bawana_NG!R77+Bawana_RLNG!R77+Bawana_Spot!R77</f>
        <v>5.0599999999999996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60.3</v>
      </c>
      <c r="O77" s="197">
        <f>PPCL_NG!T77+PPCL_Spot!T77+GT_NG!T77+GT_Spot!T77+Bawana_NG!T77+Bawana_RLNG!T77+Bawana_Spot!T77</f>
        <v>60.3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86.3</v>
      </c>
      <c r="C78" s="197">
        <f>PPCL_NG!P78+PPCL_Spot!P78+GT_NG!P78+GT_Spot!P78+Bawana_NG!P78+Bawana_RLNG!P78+Bawana_Spot!P78</f>
        <v>86.3</v>
      </c>
      <c r="D78" s="198">
        <f t="shared" si="6"/>
        <v>0</v>
      </c>
      <c r="E78" s="197">
        <f>PPCL_NG!J78+PPCL_Spot!J78+GT_NG!J78+GT_Spot!J78+Bawana_NG!J78+Bawana_RLNG!J78+Bawana_Spot!J78</f>
        <v>49.9</v>
      </c>
      <c r="F78" s="197">
        <f>PPCL_NG!Q78+PPCL_Spot!Q78+GT_NG!Q78+GT_Spot!Q78+Bawana_NG!Q78+Bawana_RLNG!Q78+Bawana_Spot!Q78</f>
        <v>49.9</v>
      </c>
      <c r="G78" s="198">
        <f t="shared" si="7"/>
        <v>0</v>
      </c>
      <c r="H78" s="197">
        <f>PPCL_NG!K78+PPCL_Spot!K78+GT_NG!K78+GT_Spot!K78+Bawana_NG!K78+Bawana_RLNG!K78+Bawana_Spot!K78</f>
        <v>5.0599999999999996</v>
      </c>
      <c r="I78" s="197">
        <f>PPCL_NG!R78+PPCL_Spot!R78+GT_NG!R78+GT_Spot!R78+Bawana_NG!R78+Bawana_RLNG!R78+Bawana_Spot!R78</f>
        <v>5.0599999999999996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60.3</v>
      </c>
      <c r="O78" s="197">
        <f>PPCL_NG!T78+PPCL_Spot!T78+GT_NG!T78+GT_Spot!T78+Bawana_NG!T78+Bawana_RLNG!T78+Bawana_Spot!T78</f>
        <v>60.3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86.3</v>
      </c>
      <c r="C79" s="197">
        <f>PPCL_NG!P79+PPCL_Spot!P79+GT_NG!P79+GT_Spot!P79+Bawana_NG!P79+Bawana_RLNG!P79+Bawana_Spot!P79</f>
        <v>86.3</v>
      </c>
      <c r="D79" s="198">
        <f t="shared" si="6"/>
        <v>0</v>
      </c>
      <c r="E79" s="197">
        <f>PPCL_NG!J79+PPCL_Spot!J79+GT_NG!J79+GT_Spot!J79+Bawana_NG!J79+Bawana_RLNG!J79+Bawana_Spot!J79</f>
        <v>49.9</v>
      </c>
      <c r="F79" s="197">
        <f>PPCL_NG!Q79+PPCL_Spot!Q79+GT_NG!Q79+GT_Spot!Q79+Bawana_NG!Q79+Bawana_RLNG!Q79+Bawana_Spot!Q79</f>
        <v>49.9</v>
      </c>
      <c r="G79" s="198">
        <f t="shared" si="7"/>
        <v>0</v>
      </c>
      <c r="H79" s="197">
        <f>PPCL_NG!K79+PPCL_Spot!K79+GT_NG!K79+GT_Spot!K79+Bawana_NG!K79+Bawana_RLNG!K79+Bawana_Spot!K79</f>
        <v>5.0599999999999996</v>
      </c>
      <c r="I79" s="197">
        <f>PPCL_NG!R79+PPCL_Spot!R79+GT_NG!R79+GT_Spot!R79+Bawana_NG!R79+Bawana_RLNG!R79+Bawana_Spot!R79</f>
        <v>5.0599999999999996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60.3</v>
      </c>
      <c r="O79" s="197">
        <f>PPCL_NG!T79+PPCL_Spot!T79+GT_NG!T79+GT_Spot!T79+Bawana_NG!T79+Bawana_RLNG!T79+Bawana_Spot!T79</f>
        <v>60.3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86.3</v>
      </c>
      <c r="C80" s="197">
        <f>PPCL_NG!P80+PPCL_Spot!P80+GT_NG!P80+GT_Spot!P80+Bawana_NG!P80+Bawana_RLNG!P80+Bawana_Spot!P80</f>
        <v>86.3</v>
      </c>
      <c r="D80" s="198">
        <f t="shared" si="6"/>
        <v>0</v>
      </c>
      <c r="E80" s="197">
        <f>PPCL_NG!J80+PPCL_Spot!J80+GT_NG!J80+GT_Spot!J80+Bawana_NG!J80+Bawana_RLNG!J80+Bawana_Spot!J80</f>
        <v>49.9</v>
      </c>
      <c r="F80" s="197">
        <f>PPCL_NG!Q80+PPCL_Spot!Q80+GT_NG!Q80+GT_Spot!Q80+Bawana_NG!Q80+Bawana_RLNG!Q80+Bawana_Spot!Q80</f>
        <v>49.9</v>
      </c>
      <c r="G80" s="198">
        <f t="shared" si="7"/>
        <v>0</v>
      </c>
      <c r="H80" s="197">
        <f>PPCL_NG!K80+PPCL_Spot!K80+GT_NG!K80+GT_Spot!K80+Bawana_NG!K80+Bawana_RLNG!K80+Bawana_Spot!K80</f>
        <v>5.0599999999999996</v>
      </c>
      <c r="I80" s="197">
        <f>PPCL_NG!R80+PPCL_Spot!R80+GT_NG!R80+GT_Spot!R80+Bawana_NG!R80+Bawana_RLNG!R80+Bawana_Spot!R80</f>
        <v>5.0599999999999996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60.3</v>
      </c>
      <c r="O80" s="197">
        <f>PPCL_NG!T80+PPCL_Spot!T80+GT_NG!T80+GT_Spot!T80+Bawana_NG!T80+Bawana_RLNG!T80+Bawana_Spot!T80</f>
        <v>60.3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86.3</v>
      </c>
      <c r="C81" s="197">
        <f>PPCL_NG!P81+PPCL_Spot!P81+GT_NG!P81+GT_Spot!P81+Bawana_NG!P81+Bawana_RLNG!P81+Bawana_Spot!P81</f>
        <v>86.3</v>
      </c>
      <c r="D81" s="198">
        <f t="shared" si="6"/>
        <v>0</v>
      </c>
      <c r="E81" s="197">
        <f>PPCL_NG!J81+PPCL_Spot!J81+GT_NG!J81+GT_Spot!J81+Bawana_NG!J81+Bawana_RLNG!J81+Bawana_Spot!J81</f>
        <v>49.9</v>
      </c>
      <c r="F81" s="197">
        <f>PPCL_NG!Q81+PPCL_Spot!Q81+GT_NG!Q81+GT_Spot!Q81+Bawana_NG!Q81+Bawana_RLNG!Q81+Bawana_Spot!Q81</f>
        <v>49.9</v>
      </c>
      <c r="G81" s="198">
        <f t="shared" si="7"/>
        <v>0</v>
      </c>
      <c r="H81" s="197">
        <f>PPCL_NG!K81+PPCL_Spot!K81+GT_NG!K81+GT_Spot!K81+Bawana_NG!K81+Bawana_RLNG!K81+Bawana_Spot!K81</f>
        <v>5.0599999999999996</v>
      </c>
      <c r="I81" s="197">
        <f>PPCL_NG!R81+PPCL_Spot!R81+GT_NG!R81+GT_Spot!R81+Bawana_NG!R81+Bawana_RLNG!R81+Bawana_Spot!R81</f>
        <v>5.0599999999999996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60.3</v>
      </c>
      <c r="O81" s="197">
        <f>PPCL_NG!T81+PPCL_Spot!T81+GT_NG!T81+GT_Spot!T81+Bawana_NG!T81+Bawana_RLNG!T81+Bawana_Spot!T81</f>
        <v>60.3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86.3</v>
      </c>
      <c r="C82" s="197">
        <f>PPCL_NG!P82+PPCL_Spot!P82+GT_NG!P82+GT_Spot!P82+Bawana_NG!P82+Bawana_RLNG!P82+Bawana_Spot!P82</f>
        <v>86.3</v>
      </c>
      <c r="D82" s="198">
        <f t="shared" si="6"/>
        <v>0</v>
      </c>
      <c r="E82" s="197">
        <f>PPCL_NG!J82+PPCL_Spot!J82+GT_NG!J82+GT_Spot!J82+Bawana_NG!J82+Bawana_RLNG!J82+Bawana_Spot!J82</f>
        <v>49.9</v>
      </c>
      <c r="F82" s="197">
        <f>PPCL_NG!Q82+PPCL_Spot!Q82+GT_NG!Q82+GT_Spot!Q82+Bawana_NG!Q82+Bawana_RLNG!Q82+Bawana_Spot!Q82</f>
        <v>49.9</v>
      </c>
      <c r="G82" s="198">
        <f t="shared" si="7"/>
        <v>0</v>
      </c>
      <c r="H82" s="197">
        <f>PPCL_NG!K82+PPCL_Spot!K82+GT_NG!K82+GT_Spot!K82+Bawana_NG!K82+Bawana_RLNG!K82+Bawana_Spot!K82</f>
        <v>5.0599999999999996</v>
      </c>
      <c r="I82" s="197">
        <f>PPCL_NG!R82+PPCL_Spot!R82+GT_NG!R82+GT_Spot!R82+Bawana_NG!R82+Bawana_RLNG!R82+Bawana_Spot!R82</f>
        <v>5.0599999999999996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60.3</v>
      </c>
      <c r="O82" s="197">
        <f>PPCL_NG!T82+PPCL_Spot!T82+GT_NG!T82+GT_Spot!T82+Bawana_NG!T82+Bawana_RLNG!T82+Bawana_Spot!T82</f>
        <v>60.3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86.3</v>
      </c>
      <c r="C83" s="197">
        <f>PPCL_NG!P83+PPCL_Spot!P83+GT_NG!P83+GT_Spot!P83+Bawana_NG!P83+Bawana_RLNG!P83+Bawana_Spot!P83</f>
        <v>86.3</v>
      </c>
      <c r="D83" s="198">
        <f t="shared" si="6"/>
        <v>0</v>
      </c>
      <c r="E83" s="197">
        <f>PPCL_NG!J83+PPCL_Spot!J83+GT_NG!J83+GT_Spot!J83+Bawana_NG!J83+Bawana_RLNG!J83+Bawana_Spot!J83</f>
        <v>49.9</v>
      </c>
      <c r="F83" s="197">
        <f>PPCL_NG!Q83+PPCL_Spot!Q83+GT_NG!Q83+GT_Spot!Q83+Bawana_NG!Q83+Bawana_RLNG!Q83+Bawana_Spot!Q83</f>
        <v>49.9</v>
      </c>
      <c r="G83" s="198">
        <f t="shared" si="7"/>
        <v>0</v>
      </c>
      <c r="H83" s="197">
        <f>PPCL_NG!K83+PPCL_Spot!K83+GT_NG!K83+GT_Spot!K83+Bawana_NG!K83+Bawana_RLNG!K83+Bawana_Spot!K83</f>
        <v>5.0599999999999996</v>
      </c>
      <c r="I83" s="197">
        <f>PPCL_NG!R83+PPCL_Spot!R83+GT_NG!R83+GT_Spot!R83+Bawana_NG!R83+Bawana_RLNG!R83+Bawana_Spot!R83</f>
        <v>5.0599999999999996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60.3</v>
      </c>
      <c r="O83" s="197">
        <f>PPCL_NG!T83+PPCL_Spot!T83+GT_NG!T83+GT_Spot!T83+Bawana_NG!T83+Bawana_RLNG!T83+Bawana_Spot!T83</f>
        <v>60.3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86.3</v>
      </c>
      <c r="C84" s="197">
        <f>PPCL_NG!P84+PPCL_Spot!P84+GT_NG!P84+GT_Spot!P84+Bawana_NG!P84+Bawana_RLNG!P84+Bawana_Spot!P84</f>
        <v>86.3</v>
      </c>
      <c r="D84" s="198">
        <f t="shared" si="6"/>
        <v>0</v>
      </c>
      <c r="E84" s="197">
        <f>PPCL_NG!J84+PPCL_Spot!J84+GT_NG!J84+GT_Spot!J84+Bawana_NG!J84+Bawana_RLNG!J84+Bawana_Spot!J84</f>
        <v>49.9</v>
      </c>
      <c r="F84" s="197">
        <f>PPCL_NG!Q84+PPCL_Spot!Q84+GT_NG!Q84+GT_Spot!Q84+Bawana_NG!Q84+Bawana_RLNG!Q84+Bawana_Spot!Q84</f>
        <v>49.9</v>
      </c>
      <c r="G84" s="198">
        <f t="shared" si="7"/>
        <v>0</v>
      </c>
      <c r="H84" s="197">
        <f>PPCL_NG!K84+PPCL_Spot!K84+GT_NG!K84+GT_Spot!K84+Bawana_NG!K84+Bawana_RLNG!K84+Bawana_Spot!K84</f>
        <v>5.0599999999999996</v>
      </c>
      <c r="I84" s="197">
        <f>PPCL_NG!R84+PPCL_Spot!R84+GT_NG!R84+GT_Spot!R84+Bawana_NG!R84+Bawana_RLNG!R84+Bawana_Spot!R84</f>
        <v>5.0599999999999996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60.3</v>
      </c>
      <c r="O84" s="197">
        <f>PPCL_NG!T84+PPCL_Spot!T84+GT_NG!T84+GT_Spot!T84+Bawana_NG!T84+Bawana_RLNG!T84+Bawana_Spot!T84</f>
        <v>60.3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86.3</v>
      </c>
      <c r="C85" s="197">
        <f>PPCL_NG!P85+PPCL_Spot!P85+GT_NG!P85+GT_Spot!P85+Bawana_NG!P85+Bawana_RLNG!P85+Bawana_Spot!P85</f>
        <v>86.3</v>
      </c>
      <c r="D85" s="198">
        <f t="shared" si="6"/>
        <v>0</v>
      </c>
      <c r="E85" s="197">
        <f>PPCL_NG!J85+PPCL_Spot!J85+GT_NG!J85+GT_Spot!J85+Bawana_NG!J85+Bawana_RLNG!J85+Bawana_Spot!J85</f>
        <v>49.9</v>
      </c>
      <c r="F85" s="197">
        <f>PPCL_NG!Q85+PPCL_Spot!Q85+GT_NG!Q85+GT_Spot!Q85+Bawana_NG!Q85+Bawana_RLNG!Q85+Bawana_Spot!Q85</f>
        <v>49.9</v>
      </c>
      <c r="G85" s="198">
        <f t="shared" si="7"/>
        <v>0</v>
      </c>
      <c r="H85" s="197">
        <f>PPCL_NG!K85+PPCL_Spot!K85+GT_NG!K85+GT_Spot!K85+Bawana_NG!K85+Bawana_RLNG!K85+Bawana_Spot!K85</f>
        <v>5.0599999999999996</v>
      </c>
      <c r="I85" s="197">
        <f>PPCL_NG!R85+PPCL_Spot!R85+GT_NG!R85+GT_Spot!R85+Bawana_NG!R85+Bawana_RLNG!R85+Bawana_Spot!R85</f>
        <v>5.0599999999999996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60.3</v>
      </c>
      <c r="O85" s="197">
        <f>PPCL_NG!T85+PPCL_Spot!T85+GT_NG!T85+GT_Spot!T85+Bawana_NG!T85+Bawana_RLNG!T85+Bawana_Spot!T85</f>
        <v>60.3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86.3</v>
      </c>
      <c r="C86" s="197">
        <f>PPCL_NG!P86+PPCL_Spot!P86+GT_NG!P86+GT_Spot!P86+Bawana_NG!P86+Bawana_RLNG!P86+Bawana_Spot!P86</f>
        <v>86.3</v>
      </c>
      <c r="D86" s="198">
        <f t="shared" si="6"/>
        <v>0</v>
      </c>
      <c r="E86" s="197">
        <f>PPCL_NG!J86+PPCL_Spot!J86+GT_NG!J86+GT_Spot!J86+Bawana_NG!J86+Bawana_RLNG!J86+Bawana_Spot!J86</f>
        <v>49.9</v>
      </c>
      <c r="F86" s="197">
        <f>PPCL_NG!Q86+PPCL_Spot!Q86+GT_NG!Q86+GT_Spot!Q86+Bawana_NG!Q86+Bawana_RLNG!Q86+Bawana_Spot!Q86</f>
        <v>49.9</v>
      </c>
      <c r="G86" s="198">
        <f t="shared" si="7"/>
        <v>0</v>
      </c>
      <c r="H86" s="197">
        <f>PPCL_NG!K86+PPCL_Spot!K86+GT_NG!K86+GT_Spot!K86+Bawana_NG!K86+Bawana_RLNG!K86+Bawana_Spot!K86</f>
        <v>5.0599999999999996</v>
      </c>
      <c r="I86" s="197">
        <f>PPCL_NG!R86+PPCL_Spot!R86+GT_NG!R86+GT_Spot!R86+Bawana_NG!R86+Bawana_RLNG!R86+Bawana_Spot!R86</f>
        <v>5.0599999999999996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60.3</v>
      </c>
      <c r="O86" s="197">
        <f>PPCL_NG!T86+PPCL_Spot!T86+GT_NG!T86+GT_Spot!T86+Bawana_NG!T86+Bawana_RLNG!T86+Bawana_Spot!T86</f>
        <v>60.3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86.3</v>
      </c>
      <c r="C87" s="197">
        <f>PPCL_NG!P87+PPCL_Spot!P87+GT_NG!P87+GT_Spot!P87+Bawana_NG!P87+Bawana_RLNG!P87+Bawana_Spot!P87</f>
        <v>86.3</v>
      </c>
      <c r="D87" s="198">
        <f t="shared" si="6"/>
        <v>0</v>
      </c>
      <c r="E87" s="197">
        <f>PPCL_NG!J87+PPCL_Spot!J87+GT_NG!J87+GT_Spot!J87+Bawana_NG!J87+Bawana_RLNG!J87+Bawana_Spot!J87</f>
        <v>49.9</v>
      </c>
      <c r="F87" s="197">
        <f>PPCL_NG!Q87+PPCL_Spot!Q87+GT_NG!Q87+GT_Spot!Q87+Bawana_NG!Q87+Bawana_RLNG!Q87+Bawana_Spot!Q87</f>
        <v>49.9</v>
      </c>
      <c r="G87" s="198">
        <f t="shared" si="7"/>
        <v>0</v>
      </c>
      <c r="H87" s="197">
        <f>PPCL_NG!K87+PPCL_Spot!K87+GT_NG!K87+GT_Spot!K87+Bawana_NG!K87+Bawana_RLNG!K87+Bawana_Spot!K87</f>
        <v>5.0599999999999996</v>
      </c>
      <c r="I87" s="197">
        <f>PPCL_NG!R87+PPCL_Spot!R87+GT_NG!R87+GT_Spot!R87+Bawana_NG!R87+Bawana_RLNG!R87+Bawana_Spot!R87</f>
        <v>5.0599999999999996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60.3</v>
      </c>
      <c r="O87" s="197">
        <f>PPCL_NG!T87+PPCL_Spot!T87+GT_NG!T87+GT_Spot!T87+Bawana_NG!T87+Bawana_RLNG!T87+Bawana_Spot!T87</f>
        <v>60.3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86.3</v>
      </c>
      <c r="C88" s="197">
        <f>PPCL_NG!P88+PPCL_Spot!P88+GT_NG!P88+GT_Spot!P88+Bawana_NG!P88+Bawana_RLNG!P88+Bawana_Spot!P88</f>
        <v>86.3</v>
      </c>
      <c r="D88" s="198">
        <f t="shared" si="6"/>
        <v>0</v>
      </c>
      <c r="E88" s="197">
        <f>PPCL_NG!J88+PPCL_Spot!J88+GT_NG!J88+GT_Spot!J88+Bawana_NG!J88+Bawana_RLNG!J88+Bawana_Spot!J88</f>
        <v>49.9</v>
      </c>
      <c r="F88" s="197">
        <f>PPCL_NG!Q88+PPCL_Spot!Q88+GT_NG!Q88+GT_Spot!Q88+Bawana_NG!Q88+Bawana_RLNG!Q88+Bawana_Spot!Q88</f>
        <v>49.9</v>
      </c>
      <c r="G88" s="198">
        <f t="shared" si="7"/>
        <v>0</v>
      </c>
      <c r="H88" s="197">
        <f>PPCL_NG!K88+PPCL_Spot!K88+GT_NG!K88+GT_Spot!K88+Bawana_NG!K88+Bawana_RLNG!K88+Bawana_Spot!K88</f>
        <v>5.0599999999999996</v>
      </c>
      <c r="I88" s="197">
        <f>PPCL_NG!R88+PPCL_Spot!R88+GT_NG!R88+GT_Spot!R88+Bawana_NG!R88+Bawana_RLNG!R88+Bawana_Spot!R88</f>
        <v>5.0599999999999996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60.3</v>
      </c>
      <c r="O88" s="197">
        <f>PPCL_NG!T88+PPCL_Spot!T88+GT_NG!T88+GT_Spot!T88+Bawana_NG!T88+Bawana_RLNG!T88+Bawana_Spot!T88</f>
        <v>60.3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86.3</v>
      </c>
      <c r="C89" s="197">
        <f>PPCL_NG!P89+PPCL_Spot!P89+GT_NG!P89+GT_Spot!P89+Bawana_NG!P89+Bawana_RLNG!P89+Bawana_Spot!P89</f>
        <v>86.3</v>
      </c>
      <c r="D89" s="198">
        <f t="shared" si="6"/>
        <v>0</v>
      </c>
      <c r="E89" s="197">
        <f>PPCL_NG!J89+PPCL_Spot!J89+GT_NG!J89+GT_Spot!J89+Bawana_NG!J89+Bawana_RLNG!J89+Bawana_Spot!J89</f>
        <v>49.9</v>
      </c>
      <c r="F89" s="197">
        <f>PPCL_NG!Q89+PPCL_Spot!Q89+GT_NG!Q89+GT_Spot!Q89+Bawana_NG!Q89+Bawana_RLNG!Q89+Bawana_Spot!Q89</f>
        <v>49.9</v>
      </c>
      <c r="G89" s="198">
        <f t="shared" si="7"/>
        <v>0</v>
      </c>
      <c r="H89" s="197">
        <f>PPCL_NG!K89+PPCL_Spot!K89+GT_NG!K89+GT_Spot!K89+Bawana_NG!K89+Bawana_RLNG!K89+Bawana_Spot!K89</f>
        <v>5.0599999999999996</v>
      </c>
      <c r="I89" s="197">
        <f>PPCL_NG!R89+PPCL_Spot!R89+GT_NG!R89+GT_Spot!R89+Bawana_NG!R89+Bawana_RLNG!R89+Bawana_Spot!R89</f>
        <v>5.0599999999999996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60.3</v>
      </c>
      <c r="O89" s="197">
        <f>PPCL_NG!T89+PPCL_Spot!T89+GT_NG!T89+GT_Spot!T89+Bawana_NG!T89+Bawana_RLNG!T89+Bawana_Spot!T89</f>
        <v>60.3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86.3</v>
      </c>
      <c r="C90" s="197">
        <f>PPCL_NG!P90+PPCL_Spot!P90+GT_NG!P90+GT_Spot!P90+Bawana_NG!P90+Bawana_RLNG!P90+Bawana_Spot!P90</f>
        <v>86.3</v>
      </c>
      <c r="D90" s="198">
        <f t="shared" si="6"/>
        <v>0</v>
      </c>
      <c r="E90" s="197">
        <f>PPCL_NG!J90+PPCL_Spot!J90+GT_NG!J90+GT_Spot!J90+Bawana_NG!J90+Bawana_RLNG!J90+Bawana_Spot!J90</f>
        <v>49.9</v>
      </c>
      <c r="F90" s="197">
        <f>PPCL_NG!Q90+PPCL_Spot!Q90+GT_NG!Q90+GT_Spot!Q90+Bawana_NG!Q90+Bawana_RLNG!Q90+Bawana_Spot!Q90</f>
        <v>49.9</v>
      </c>
      <c r="G90" s="198">
        <f t="shared" si="7"/>
        <v>0</v>
      </c>
      <c r="H90" s="197">
        <f>PPCL_NG!K90+PPCL_Spot!K90+GT_NG!K90+GT_Spot!K90+Bawana_NG!K90+Bawana_RLNG!K90+Bawana_Spot!K90</f>
        <v>5.0599999999999996</v>
      </c>
      <c r="I90" s="197">
        <f>PPCL_NG!R90+PPCL_Spot!R90+GT_NG!R90+GT_Spot!R90+Bawana_NG!R90+Bawana_RLNG!R90+Bawana_Spot!R90</f>
        <v>5.0599999999999996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60.3</v>
      </c>
      <c r="O90" s="197">
        <f>PPCL_NG!T90+PPCL_Spot!T90+GT_NG!T90+GT_Spot!T90+Bawana_NG!T90+Bawana_RLNG!T90+Bawana_Spot!T90</f>
        <v>60.3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86.3</v>
      </c>
      <c r="C91" s="197">
        <f>PPCL_NG!P91+PPCL_Spot!P91+GT_NG!P91+GT_Spot!P91+Bawana_NG!P91+Bawana_RLNG!P91+Bawana_Spot!P91</f>
        <v>86.3</v>
      </c>
      <c r="D91" s="198">
        <f t="shared" si="6"/>
        <v>0</v>
      </c>
      <c r="E91" s="197">
        <f>PPCL_NG!J91+PPCL_Spot!J91+GT_NG!J91+GT_Spot!J91+Bawana_NG!J91+Bawana_RLNG!J91+Bawana_Spot!J91</f>
        <v>49.9</v>
      </c>
      <c r="F91" s="197">
        <f>PPCL_NG!Q91+PPCL_Spot!Q91+GT_NG!Q91+GT_Spot!Q91+Bawana_NG!Q91+Bawana_RLNG!Q91+Bawana_Spot!Q91</f>
        <v>49.9</v>
      </c>
      <c r="G91" s="198">
        <f t="shared" si="7"/>
        <v>0</v>
      </c>
      <c r="H91" s="197">
        <f>PPCL_NG!K91+PPCL_Spot!K91+GT_NG!K91+GT_Spot!K91+Bawana_NG!K91+Bawana_RLNG!K91+Bawana_Spot!K91</f>
        <v>5.0599999999999996</v>
      </c>
      <c r="I91" s="197">
        <f>PPCL_NG!R91+PPCL_Spot!R91+GT_NG!R91+GT_Spot!R91+Bawana_NG!R91+Bawana_RLNG!R91+Bawana_Spot!R91</f>
        <v>5.0599999999999996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60.3</v>
      </c>
      <c r="O91" s="197">
        <f>PPCL_NG!T91+PPCL_Spot!T91+GT_NG!T91+GT_Spot!T91+Bawana_NG!T91+Bawana_RLNG!T91+Bawana_Spot!T91</f>
        <v>60.3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86.3</v>
      </c>
      <c r="C92" s="197">
        <f>PPCL_NG!P92+PPCL_Spot!P92+GT_NG!P92+GT_Spot!P92+Bawana_NG!P92+Bawana_RLNG!P92+Bawana_Spot!P92</f>
        <v>86.3</v>
      </c>
      <c r="D92" s="198">
        <f t="shared" si="6"/>
        <v>0</v>
      </c>
      <c r="E92" s="197">
        <f>PPCL_NG!J92+PPCL_Spot!J92+GT_NG!J92+GT_Spot!J92+Bawana_NG!J92+Bawana_RLNG!J92+Bawana_Spot!J92</f>
        <v>49.9</v>
      </c>
      <c r="F92" s="197">
        <f>PPCL_NG!Q92+PPCL_Spot!Q92+GT_NG!Q92+GT_Spot!Q92+Bawana_NG!Q92+Bawana_RLNG!Q92+Bawana_Spot!Q92</f>
        <v>49.9</v>
      </c>
      <c r="G92" s="198">
        <f t="shared" si="7"/>
        <v>0</v>
      </c>
      <c r="H92" s="197">
        <f>PPCL_NG!K92+PPCL_Spot!K92+GT_NG!K92+GT_Spot!K92+Bawana_NG!K92+Bawana_RLNG!K92+Bawana_Spot!K92</f>
        <v>5.0599999999999996</v>
      </c>
      <c r="I92" s="197">
        <f>PPCL_NG!R92+PPCL_Spot!R92+GT_NG!R92+GT_Spot!R92+Bawana_NG!R92+Bawana_RLNG!R92+Bawana_Spot!R92</f>
        <v>5.0599999999999996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60.3</v>
      </c>
      <c r="O92" s="197">
        <f>PPCL_NG!T92+PPCL_Spot!T92+GT_NG!T92+GT_Spot!T92+Bawana_NG!T92+Bawana_RLNG!T92+Bawana_Spot!T92</f>
        <v>60.3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86.3</v>
      </c>
      <c r="C93" s="197">
        <f>PPCL_NG!P93+PPCL_Spot!P93+GT_NG!P93+GT_Spot!P93+Bawana_NG!P93+Bawana_RLNG!P93+Bawana_Spot!P93</f>
        <v>86.3</v>
      </c>
      <c r="D93" s="198">
        <f t="shared" si="6"/>
        <v>0</v>
      </c>
      <c r="E93" s="197">
        <f>PPCL_NG!J93+PPCL_Spot!J93+GT_NG!J93+GT_Spot!J93+Bawana_NG!J93+Bawana_RLNG!J93+Bawana_Spot!J93</f>
        <v>49.9</v>
      </c>
      <c r="F93" s="197">
        <f>PPCL_NG!Q93+PPCL_Spot!Q93+GT_NG!Q93+GT_Spot!Q93+Bawana_NG!Q93+Bawana_RLNG!Q93+Bawana_Spot!Q93</f>
        <v>49.9</v>
      </c>
      <c r="G93" s="198">
        <f t="shared" si="7"/>
        <v>0</v>
      </c>
      <c r="H93" s="197">
        <f>PPCL_NG!K93+PPCL_Spot!K93+GT_NG!K93+GT_Spot!K93+Bawana_NG!K93+Bawana_RLNG!K93+Bawana_Spot!K93</f>
        <v>5.0599999999999996</v>
      </c>
      <c r="I93" s="197">
        <f>PPCL_NG!R93+PPCL_Spot!R93+GT_NG!R93+GT_Spot!R93+Bawana_NG!R93+Bawana_RLNG!R93+Bawana_Spot!R93</f>
        <v>5.0599999999999996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60.3</v>
      </c>
      <c r="O93" s="197">
        <f>PPCL_NG!T93+PPCL_Spot!T93+GT_NG!T93+GT_Spot!T93+Bawana_NG!T93+Bawana_RLNG!T93+Bawana_Spot!T93</f>
        <v>60.3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86.3</v>
      </c>
      <c r="C94" s="197">
        <f>PPCL_NG!P94+PPCL_Spot!P94+GT_NG!P94+GT_Spot!P94+Bawana_NG!P94+Bawana_RLNG!P94+Bawana_Spot!P94</f>
        <v>86.3</v>
      </c>
      <c r="D94" s="198">
        <f t="shared" si="6"/>
        <v>0</v>
      </c>
      <c r="E94" s="197">
        <f>PPCL_NG!J94+PPCL_Spot!J94+GT_NG!J94+GT_Spot!J94+Bawana_NG!J94+Bawana_RLNG!J94+Bawana_Spot!J94</f>
        <v>49.9</v>
      </c>
      <c r="F94" s="197">
        <f>PPCL_NG!Q94+PPCL_Spot!Q94+GT_NG!Q94+GT_Spot!Q94+Bawana_NG!Q94+Bawana_RLNG!Q94+Bawana_Spot!Q94</f>
        <v>49.9</v>
      </c>
      <c r="G94" s="198">
        <f t="shared" si="7"/>
        <v>0</v>
      </c>
      <c r="H94" s="197">
        <f>PPCL_NG!K94+PPCL_Spot!K94+GT_NG!K94+GT_Spot!K94+Bawana_NG!K94+Bawana_RLNG!K94+Bawana_Spot!K94</f>
        <v>5.0599999999999996</v>
      </c>
      <c r="I94" s="197">
        <f>PPCL_NG!R94+PPCL_Spot!R94+GT_NG!R94+GT_Spot!R94+Bawana_NG!R94+Bawana_RLNG!R94+Bawana_Spot!R94</f>
        <v>5.0599999999999996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60.3</v>
      </c>
      <c r="O94" s="197">
        <f>PPCL_NG!T94+PPCL_Spot!T94+GT_NG!T94+GT_Spot!T94+Bawana_NG!T94+Bawana_RLNG!T94+Bawana_Spot!T94</f>
        <v>60.3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86.3</v>
      </c>
      <c r="C95" s="197">
        <f>PPCL_NG!P95+PPCL_Spot!P95+GT_NG!P95+GT_Spot!P95+Bawana_NG!P95+Bawana_RLNG!P95+Bawana_Spot!P95</f>
        <v>86.3</v>
      </c>
      <c r="D95" s="198">
        <f t="shared" si="6"/>
        <v>0</v>
      </c>
      <c r="E95" s="197">
        <f>PPCL_NG!J95+PPCL_Spot!J95+GT_NG!J95+GT_Spot!J95+Bawana_NG!J95+Bawana_RLNG!J95+Bawana_Spot!J95</f>
        <v>49.9</v>
      </c>
      <c r="F95" s="197">
        <f>PPCL_NG!Q95+PPCL_Spot!Q95+GT_NG!Q95+GT_Spot!Q95+Bawana_NG!Q95+Bawana_RLNG!Q95+Bawana_Spot!Q95</f>
        <v>49.9</v>
      </c>
      <c r="G95" s="198">
        <f t="shared" si="7"/>
        <v>0</v>
      </c>
      <c r="H95" s="197">
        <f>PPCL_NG!K95+PPCL_Spot!K95+GT_NG!K95+GT_Spot!K95+Bawana_NG!K95+Bawana_RLNG!K95+Bawana_Spot!K95</f>
        <v>5.0599999999999996</v>
      </c>
      <c r="I95" s="197">
        <f>PPCL_NG!R95+PPCL_Spot!R95+GT_NG!R95+GT_Spot!R95+Bawana_NG!R95+Bawana_RLNG!R95+Bawana_Spot!R95</f>
        <v>5.0599999999999996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60.3</v>
      </c>
      <c r="O95" s="197">
        <f>PPCL_NG!T95+PPCL_Spot!T95+GT_NG!T95+GT_Spot!T95+Bawana_NG!T95+Bawana_RLNG!T95+Bawana_Spot!T95</f>
        <v>60.3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86.3</v>
      </c>
      <c r="C96" s="197">
        <f>PPCL_NG!P96+PPCL_Spot!P96+GT_NG!P96+GT_Spot!P96+Bawana_NG!P96+Bawana_RLNG!P96+Bawana_Spot!P96</f>
        <v>86.3</v>
      </c>
      <c r="D96" s="198">
        <f t="shared" si="6"/>
        <v>0</v>
      </c>
      <c r="E96" s="197">
        <f>PPCL_NG!J96+PPCL_Spot!J96+GT_NG!J96+GT_Spot!J96+Bawana_NG!J96+Bawana_RLNG!J96+Bawana_Spot!J96</f>
        <v>49.9</v>
      </c>
      <c r="F96" s="197">
        <f>PPCL_NG!Q96+PPCL_Spot!Q96+GT_NG!Q96+GT_Spot!Q96+Bawana_NG!Q96+Bawana_RLNG!Q96+Bawana_Spot!Q96</f>
        <v>49.9</v>
      </c>
      <c r="G96" s="198">
        <f t="shared" si="7"/>
        <v>0</v>
      </c>
      <c r="H96" s="197">
        <f>PPCL_NG!K96+PPCL_Spot!K96+GT_NG!K96+GT_Spot!K96+Bawana_NG!K96+Bawana_RLNG!K96+Bawana_Spot!K96</f>
        <v>5.0599999999999996</v>
      </c>
      <c r="I96" s="197">
        <f>PPCL_NG!R96+PPCL_Spot!R96+GT_NG!R96+GT_Spot!R96+Bawana_NG!R96+Bawana_RLNG!R96+Bawana_Spot!R96</f>
        <v>5.0599999999999996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60.3</v>
      </c>
      <c r="O96" s="197">
        <f>PPCL_NG!T96+PPCL_Spot!T96+GT_NG!T96+GT_Spot!T96+Bawana_NG!T96+Bawana_RLNG!T96+Bawana_Spot!T96</f>
        <v>60.3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86.3</v>
      </c>
      <c r="C97" s="197">
        <f>PPCL_NG!P97+PPCL_Spot!P97+GT_NG!P97+GT_Spot!P97+Bawana_NG!P97+Bawana_RLNG!P97+Bawana_Spot!P97</f>
        <v>86.3</v>
      </c>
      <c r="D97" s="198">
        <f t="shared" si="6"/>
        <v>0</v>
      </c>
      <c r="E97" s="197">
        <f>PPCL_NG!J97+PPCL_Spot!J97+GT_NG!J97+GT_Spot!J97+Bawana_NG!J97+Bawana_RLNG!J97+Bawana_Spot!J97</f>
        <v>49.9</v>
      </c>
      <c r="F97" s="197">
        <f>PPCL_NG!Q97+PPCL_Spot!Q97+GT_NG!Q97+GT_Spot!Q97+Bawana_NG!Q97+Bawana_RLNG!Q97+Bawana_Spot!Q97</f>
        <v>49.9</v>
      </c>
      <c r="G97" s="198">
        <f t="shared" si="7"/>
        <v>0</v>
      </c>
      <c r="H97" s="197">
        <f>PPCL_NG!K97+PPCL_Spot!K97+GT_NG!K97+GT_Spot!K97+Bawana_NG!K97+Bawana_RLNG!K97+Bawana_Spot!K97</f>
        <v>5.0599999999999996</v>
      </c>
      <c r="I97" s="197">
        <f>PPCL_NG!R97+PPCL_Spot!R97+GT_NG!R97+GT_Spot!R97+Bawana_NG!R97+Bawana_RLNG!R97+Bawana_Spot!R97</f>
        <v>5.0599999999999996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60.3</v>
      </c>
      <c r="O97" s="197">
        <f>PPCL_NG!T97+PPCL_Spot!T97+GT_NG!T97+GT_Spot!T97+Bawana_NG!T97+Bawana_RLNG!T97+Bawana_Spot!T97</f>
        <v>60.3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86.3</v>
      </c>
      <c r="C98" s="197">
        <f>PPCL_NG!P98+PPCL_Spot!P98+GT_NG!P98+GT_Spot!P98+Bawana_NG!P98+Bawana_RLNG!P98+Bawana_Spot!P98</f>
        <v>86.3</v>
      </c>
      <c r="D98" s="198">
        <f t="shared" si="6"/>
        <v>0</v>
      </c>
      <c r="E98" s="197">
        <f>PPCL_NG!J98+PPCL_Spot!J98+GT_NG!J98+GT_Spot!J98+Bawana_NG!J98+Bawana_RLNG!J98+Bawana_Spot!J98</f>
        <v>49.9</v>
      </c>
      <c r="F98" s="197">
        <f>PPCL_NG!Q98+PPCL_Spot!Q98+GT_NG!Q98+GT_Spot!Q98+Bawana_NG!Q98+Bawana_RLNG!Q98+Bawana_Spot!Q98</f>
        <v>49.9</v>
      </c>
      <c r="G98" s="198">
        <f t="shared" si="7"/>
        <v>0</v>
      </c>
      <c r="H98" s="197">
        <f>PPCL_NG!K98+PPCL_Spot!K98+GT_NG!K98+GT_Spot!K98+Bawana_NG!K98+Bawana_RLNG!K98+Bawana_Spot!K98</f>
        <v>5.0599999999999996</v>
      </c>
      <c r="I98" s="197">
        <f>PPCL_NG!R98+PPCL_Spot!R98+GT_NG!R98+GT_Spot!R98+Bawana_NG!R98+Bawana_RLNG!R98+Bawana_Spot!R98</f>
        <v>5.0599999999999996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60.3</v>
      </c>
      <c r="O98" s="197">
        <f>PPCL_NG!T98+PPCL_Spot!T98+GT_NG!T98+GT_Spot!T98+Bawana_NG!T98+Bawana_RLNG!T98+Bawana_Spot!T98</f>
        <v>60.3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2.0705200000000024</v>
      </c>
      <c r="C99" s="197">
        <f>PPCL_NG!P99+PPCL_Spot!P99+GT_NG!P99+GT_Spot!P99+Bawana_NG!P99+Bawana_RLNG!P99+Bawana_Spot!P99</f>
        <v>2.0705200000000024</v>
      </c>
      <c r="D99" s="198">
        <f t="shared" si="6"/>
        <v>0</v>
      </c>
      <c r="E99" s="197">
        <f>PPCL_NG!J99+PPCL_Spot!J99+GT_NG!J99+GT_Spot!J99+Bawana_NG!J99+Bawana_RLNG!J99+Bawana_Spot!J99</f>
        <v>1.1909199999999998</v>
      </c>
      <c r="F99" s="197">
        <f>PPCL_NG!Q99+PPCL_Spot!Q99+GT_NG!Q99+GT_Spot!Q99+Bawana_NG!Q99+Bawana_RLNG!Q99+Bawana_Spot!Q99</f>
        <v>1.1909199999999998</v>
      </c>
      <c r="G99" s="198">
        <f t="shared" si="7"/>
        <v>0</v>
      </c>
      <c r="H99" s="197">
        <f>PPCL_NG!K99+PPCL_Spot!K99+GT_NG!K99+GT_Spot!K99+Bawana_NG!K99+Bawana_RLNG!K99+Bawana_Spot!K99</f>
        <v>0.12114000000000003</v>
      </c>
      <c r="I99" s="197">
        <f>PPCL_NG!R99+PPCL_Spot!R99+GT_NG!R99+GT_Spot!R99+Bawana_NG!R99+Bawana_RLNG!R99+Bawana_Spot!R99</f>
        <v>0.12114000000000003</v>
      </c>
      <c r="J99" s="198">
        <f t="shared" si="8"/>
        <v>0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0.55200000000000005</v>
      </c>
      <c r="M99" s="198">
        <f t="shared" si="9"/>
        <v>0</v>
      </c>
      <c r="N99" s="197">
        <f>PPCL_NG!M99+PPCL_Spot!M99+GT_NG!M99+GT_Spot!M99+Bawana_NG!M99+Bawana_RLNG!M99+Bawana_Spot!M99</f>
        <v>1.4377900000000026</v>
      </c>
      <c r="O99" s="197">
        <f>PPCL_NG!T99+PPCL_Spot!T99+GT_NG!T99+GT_Spot!T99+Bawana_NG!T99+Bawana_RLNG!T99+Bawana_Spot!T99</f>
        <v>1.4377900000000026</v>
      </c>
      <c r="P99" s="198">
        <f t="shared" si="10"/>
        <v>0</v>
      </c>
      <c r="Q99" s="198">
        <f t="shared" si="11"/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2024-04-02T05:40:23Z</dcterms:modified>
</cp:coreProperties>
</file>